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95" activeTab="0"/>
  </bookViews>
  <sheets>
    <sheet name="Earmarks" sheetId="1" r:id="rId1"/>
    <sheet name="Calculations" sheetId="2" r:id="rId2"/>
  </sheets>
  <definedNames>
    <definedName name="_xlnm._FilterDatabase" localSheetId="0" hidden="1">'Earmarks'!$B$2:$Z$2</definedName>
    <definedName name="_xlnm.Print_Area" localSheetId="0">'Earmarks'!$A$1:$Z$18</definedName>
    <definedName name="_xlnm.Print_Titles" localSheetId="0">'Earmarks'!$2:$2</definedName>
  </definedNames>
  <calcPr fullCalcOnLoad="1"/>
</workbook>
</file>

<file path=xl/sharedStrings.xml><?xml version="1.0" encoding="utf-8"?>
<sst xmlns="http://schemas.openxmlformats.org/spreadsheetml/2006/main" count="125" uniqueCount="94">
  <si>
    <t>House Amt.</t>
  </si>
  <si>
    <t>Senate Amt.</t>
  </si>
  <si>
    <t>Conference Amount</t>
  </si>
  <si>
    <t>Budget Request</t>
  </si>
  <si>
    <t>Request Letter</t>
  </si>
  <si>
    <t>Description</t>
  </si>
  <si>
    <t>Beneficiary</t>
  </si>
  <si>
    <t>Address</t>
  </si>
  <si>
    <t>City</t>
  </si>
  <si>
    <t>State</t>
  </si>
  <si>
    <t>Zip Code</t>
  </si>
  <si>
    <t>Bill Section</t>
  </si>
  <si>
    <t>Bill Subsection</t>
  </si>
  <si>
    <t xml:space="preserve"> House Requesting Member(s)</t>
  </si>
  <si>
    <t>House Party</t>
  </si>
  <si>
    <t>House State</t>
  </si>
  <si>
    <t>Senate Requesting Member(s)</t>
  </si>
  <si>
    <t>Senate Party</t>
  </si>
  <si>
    <t>Senate State</t>
  </si>
  <si>
    <t>Notes</t>
  </si>
  <si>
    <t>Presidential Earmarks</t>
  </si>
  <si>
    <t>Undisclosed</t>
  </si>
  <si>
    <t>Intended Recipient or Location</t>
  </si>
  <si>
    <t>County</t>
  </si>
  <si>
    <t>Bill</t>
  </si>
  <si>
    <t>Project Heading (Defense Bill Only)</t>
  </si>
  <si>
    <t>Disclosed Congressional Earmarks</t>
  </si>
  <si>
    <t>Undisclosed Congressional Earmarks</t>
  </si>
  <si>
    <t>Grand Totals</t>
  </si>
  <si>
    <t>Byrd (all solo)</t>
  </si>
  <si>
    <t>Bond (all solo)</t>
  </si>
  <si>
    <t>Murray (Cantwell)</t>
  </si>
  <si>
    <t>Mikulski (Cardin)</t>
  </si>
  <si>
    <t>Kohl (all solo)</t>
  </si>
  <si>
    <t>Durbin (all solo)</t>
  </si>
  <si>
    <t>Leahy (Sanders)</t>
  </si>
  <si>
    <t>Harkin (Grassley)</t>
  </si>
  <si>
    <t>Feinstein (Boxer)</t>
  </si>
  <si>
    <t>Johnson (all solo)</t>
  </si>
  <si>
    <t>Lautenberg (Menendez)</t>
  </si>
  <si>
    <t>Shelby (Sessions)</t>
  </si>
  <si>
    <t>Specter (Casey)</t>
  </si>
  <si>
    <t>Bennett (Hatch)</t>
  </si>
  <si>
    <t>Hutchison (Cornyn)</t>
  </si>
  <si>
    <t>Allard (Salazar)</t>
  </si>
  <si>
    <t>Alexander (Corker)</t>
  </si>
  <si>
    <t>Domenici (Bingaman)</t>
  </si>
  <si>
    <t>Stevens (Murkowski)</t>
  </si>
  <si>
    <t>Brownback (Roberts)</t>
  </si>
  <si>
    <t>Dorgan (Conrad)</t>
  </si>
  <si>
    <t>Solo Earmarks</t>
  </si>
  <si>
    <t>Co-requested earmarks</t>
  </si>
  <si>
    <t>Total</t>
  </si>
  <si>
    <t>Solo earmarks of the Senator with whom subcommittee member reqeusted earmarks</t>
  </si>
  <si>
    <t>Is subcommittee member up for reelection?</t>
  </si>
  <si>
    <t>Yes</t>
  </si>
  <si>
    <t>Percentage of Senate subcommittee represents</t>
  </si>
  <si>
    <t>Value of subcommittee Solo Earmarks</t>
  </si>
  <si>
    <t>Value of all disclosed earmarks</t>
  </si>
  <si>
    <t>Percentage of bill's total disclosed earmarks subcommittee received</t>
  </si>
  <si>
    <t>Value of all subcommittee earmarks</t>
  </si>
  <si>
    <t>Value of all solo earmarks of Senators subcommittee members requested with</t>
  </si>
  <si>
    <t>Percentage of bill's total disclosed earmarks these members received</t>
  </si>
  <si>
    <t>Percentage of Senate these members represent</t>
  </si>
  <si>
    <t>Subcommittee member (name in parentheses is Senator with whom subcommittee member requested earmarks)</t>
  </si>
  <si>
    <t>Earmarks in Senate Version of the FY09 State, Foreign Operations, and Related Programs Appropriations Bill</t>
  </si>
  <si>
    <t xml:space="preserve">To establish a Tibet section within the U.S. Embassy in Beijing, People's Republic of China for the Purposes of following developments in Tibet. </t>
  </si>
  <si>
    <t>One-time International Exchange Program</t>
  </si>
  <si>
    <t>Exchange programs eligible for consideration shall include: 1) Castleton State College.—A proposal for international service learning exchange programs; 2) Concordia College.—A proposal for intensive critical language and cultural immersion exchange programs; 3) KIDmocracy.—A proposal for student exchange with Egypt on democracy and governance; 4) Monmouth University.—A proposal for exchange with social workers from West Africa; 5) New Mexico State University/Youth Works International.—A proposal to bring young leaders from developing countries to the Gila Wilderness for land management training; 6) Vermont Law School.—A proposal for an exchange program with China to address environment, energy, and related governance issues</t>
  </si>
  <si>
    <t>Great Lakes Fisheries Commission</t>
  </si>
  <si>
    <t>International Pacific Halibut Commission</t>
  </si>
  <si>
    <t>The Asia Foundation</t>
  </si>
  <si>
    <t>Related Programs</t>
  </si>
  <si>
    <t>East-West Center</t>
  </si>
  <si>
    <t>Lake Champlain Basin Program</t>
  </si>
  <si>
    <t>Grand Isle</t>
  </si>
  <si>
    <t>VT</t>
  </si>
  <si>
    <t>State-Foreign Ops</t>
  </si>
  <si>
    <t>Department of State</t>
  </si>
  <si>
    <t>International Fisheries Commission</t>
  </si>
  <si>
    <t>Beijing</t>
  </si>
  <si>
    <t>Int-China</t>
  </si>
  <si>
    <t>Education and Cultural Exchange Programs</t>
  </si>
  <si>
    <t>Diplomatic and Consular Programs</t>
  </si>
  <si>
    <t xml:space="preserve">Related Programs </t>
  </si>
  <si>
    <t>Honolulu</t>
  </si>
  <si>
    <t>HI</t>
  </si>
  <si>
    <t>Washington</t>
  </si>
  <si>
    <t>DC</t>
  </si>
  <si>
    <t>Ann Arbor</t>
  </si>
  <si>
    <t>MI</t>
  </si>
  <si>
    <t>Seattle</t>
  </si>
  <si>
    <t>WA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</si>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</sst>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"/>
    <numFmt numFmtId="173" formatCode="#,##0.0000"/>
    <numFmt numFmtId="174" formatCode="0.0000"/>
    <numFmt numFmtId="175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164" fontId="46" fillId="0" borderId="0" xfId="0" applyNumberFormat="1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73" fontId="0" fillId="0" borderId="0" xfId="0" applyNumberFormat="1" applyFill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33" borderId="0" xfId="0" applyFill="1" applyAlignment="1">
      <alignment wrapText="1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173" fontId="0" fillId="33" borderId="0" xfId="0" applyNumberFormat="1" applyFill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 wrapText="1"/>
    </xf>
    <xf numFmtId="6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/>
    </xf>
    <xf numFmtId="0" fontId="7" fillId="0" borderId="0" xfId="80" applyFont="1" applyFill="1" applyBorder="1" applyAlignment="1">
      <alignment vertical="center" wrapText="1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>
      <alignment vertical="center" wrapText="1"/>
      <protection/>
    </xf>
    <xf numFmtId="0" fontId="7" fillId="0" borderId="0" xfId="75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6" fontId="48" fillId="0" borderId="0" xfId="0" applyNumberFormat="1" applyFont="1" applyFill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Hyperlink 3" xfId="59"/>
    <cellStyle name="Hyperlink 4" xfId="60"/>
    <cellStyle name="Hyperlink 5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2" xfId="76"/>
    <cellStyle name="Normal 2 3" xfId="77"/>
    <cellStyle name="Normal 2 4" xfId="78"/>
    <cellStyle name="Normal 2 5" xfId="79"/>
    <cellStyle name="Normal 20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115" zoomScaleNormal="115" zoomScalePageLayoutView="0" workbookViewId="0" topLeftCell="B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6.57421875" style="2" hidden="1" customWidth="1"/>
    <col min="2" max="2" width="16.8515625" style="2" customWidth="1"/>
    <col min="3" max="3" width="15.7109375" style="2" hidden="1" customWidth="1"/>
    <col min="4" max="4" width="19.57421875" style="2" customWidth="1"/>
    <col min="5" max="5" width="18.57421875" style="3" hidden="1" customWidth="1"/>
    <col min="6" max="6" width="38.00390625" style="4" customWidth="1"/>
    <col min="7" max="7" width="15.7109375" style="3" hidden="1" customWidth="1"/>
    <col min="8" max="8" width="11.140625" style="3" hidden="1" customWidth="1"/>
    <col min="9" max="10" width="16.00390625" style="3" customWidth="1"/>
    <col min="11" max="11" width="9.00390625" style="2" bestFit="1" customWidth="1"/>
    <col min="12" max="12" width="13.140625" style="3" hidden="1" customWidth="1"/>
    <col min="13" max="13" width="14.8515625" style="3" bestFit="1" customWidth="1"/>
    <col min="14" max="14" width="25.421875" style="3" customWidth="1"/>
    <col min="15" max="15" width="20.421875" style="3" customWidth="1"/>
    <col min="16" max="16" width="24.421875" style="3" hidden="1" customWidth="1"/>
    <col min="17" max="17" width="23.7109375" style="2" hidden="1" customWidth="1"/>
    <col min="18" max="18" width="9.140625" style="2" hidden="1" customWidth="1"/>
    <col min="19" max="19" width="12.57421875" style="2" hidden="1" customWidth="1"/>
    <col min="20" max="20" width="24.140625" style="3" customWidth="1"/>
    <col min="21" max="22" width="16.00390625" style="2" customWidth="1"/>
    <col min="23" max="24" width="16.00390625" style="3" customWidth="1"/>
    <col min="25" max="25" width="20.00390625" style="3" hidden="1" customWidth="1"/>
    <col min="26" max="26" width="47.57421875" style="3" customWidth="1"/>
  </cols>
  <sheetData>
    <row r="1" spans="1:26" s="50" customFormat="1" ht="21" thickTop="1">
      <c r="A1" s="45" t="s">
        <v>65</v>
      </c>
      <c r="B1" s="44"/>
      <c r="C1" s="46"/>
      <c r="D1" s="44"/>
      <c r="E1" s="46"/>
      <c r="F1" s="44"/>
      <c r="G1" s="46"/>
      <c r="H1" s="46"/>
      <c r="I1" s="47"/>
      <c r="J1" s="48"/>
      <c r="K1" s="49"/>
      <c r="L1" s="46"/>
      <c r="M1" s="47"/>
      <c r="N1" s="49"/>
      <c r="O1" s="46"/>
      <c r="P1" s="46"/>
      <c r="Q1" s="46"/>
      <c r="R1" s="46"/>
      <c r="S1" s="46"/>
      <c r="T1" s="47"/>
      <c r="U1" s="48"/>
      <c r="V1" s="48"/>
      <c r="W1" s="48"/>
      <c r="X1" s="49"/>
      <c r="Y1" s="46"/>
      <c r="Z1" s="44"/>
    </row>
    <row r="2" spans="1:26" s="53" customFormat="1" ht="23.25" thickBot="1">
      <c r="A2" s="18" t="s">
        <v>0</v>
      </c>
      <c r="B2" s="25" t="s">
        <v>1</v>
      </c>
      <c r="C2" s="21" t="s">
        <v>2</v>
      </c>
      <c r="D2" s="25" t="s">
        <v>3</v>
      </c>
      <c r="E2" s="21" t="s">
        <v>4</v>
      </c>
      <c r="F2" s="26" t="s">
        <v>5</v>
      </c>
      <c r="G2" s="22" t="s">
        <v>6</v>
      </c>
      <c r="H2" s="19" t="s">
        <v>7</v>
      </c>
      <c r="I2" s="27" t="s">
        <v>8</v>
      </c>
      <c r="J2" s="28" t="s">
        <v>23</v>
      </c>
      <c r="K2" s="29" t="s">
        <v>9</v>
      </c>
      <c r="L2" s="23" t="s">
        <v>10</v>
      </c>
      <c r="M2" s="30" t="s">
        <v>24</v>
      </c>
      <c r="N2" s="31" t="s">
        <v>11</v>
      </c>
      <c r="O2" s="24" t="s">
        <v>12</v>
      </c>
      <c r="P2" s="1" t="s">
        <v>25</v>
      </c>
      <c r="Q2" s="1" t="s">
        <v>13</v>
      </c>
      <c r="R2" s="1" t="s">
        <v>14</v>
      </c>
      <c r="S2" s="20" t="s">
        <v>15</v>
      </c>
      <c r="T2" s="30" t="s">
        <v>16</v>
      </c>
      <c r="U2" s="51" t="s">
        <v>17</v>
      </c>
      <c r="V2" s="51" t="s">
        <v>18</v>
      </c>
      <c r="W2" s="51" t="s">
        <v>20</v>
      </c>
      <c r="X2" s="31" t="s">
        <v>21</v>
      </c>
      <c r="Y2" s="52" t="s">
        <v>22</v>
      </c>
      <c r="Z2" s="32" t="s">
        <v>19</v>
      </c>
    </row>
    <row r="3" spans="1:26" s="57" customFormat="1" ht="34.5" thickTop="1">
      <c r="A3" s="54"/>
      <c r="B3" s="55">
        <v>1000000</v>
      </c>
      <c r="C3" s="54"/>
      <c r="D3" s="54"/>
      <c r="E3" s="56"/>
      <c r="F3" s="56" t="s">
        <v>66</v>
      </c>
      <c r="G3" s="56"/>
      <c r="H3" s="56"/>
      <c r="I3" s="56" t="s">
        <v>80</v>
      </c>
      <c r="J3" s="56"/>
      <c r="K3" s="54" t="s">
        <v>81</v>
      </c>
      <c r="L3" s="56"/>
      <c r="M3" s="56" t="s">
        <v>77</v>
      </c>
      <c r="N3" s="56" t="s">
        <v>78</v>
      </c>
      <c r="O3" s="56" t="s">
        <v>83</v>
      </c>
      <c r="P3" s="56"/>
      <c r="Q3" s="54"/>
      <c r="R3" s="54"/>
      <c r="S3" s="54"/>
      <c r="T3" s="56"/>
      <c r="U3" s="54"/>
      <c r="V3" s="54"/>
      <c r="W3" s="56"/>
      <c r="X3" s="56" t="s">
        <v>21</v>
      </c>
      <c r="Y3" s="56"/>
      <c r="Z3" s="56"/>
    </row>
    <row r="4" spans="1:26" s="57" customFormat="1" ht="146.25">
      <c r="A4" s="54"/>
      <c r="B4" s="55">
        <v>8000000</v>
      </c>
      <c r="C4" s="54"/>
      <c r="D4" s="54"/>
      <c r="E4" s="56"/>
      <c r="F4" s="56" t="s">
        <v>67</v>
      </c>
      <c r="G4" s="56"/>
      <c r="H4" s="56"/>
      <c r="I4" s="56"/>
      <c r="J4" s="56"/>
      <c r="K4" s="54"/>
      <c r="L4" s="56"/>
      <c r="M4" s="56" t="s">
        <v>77</v>
      </c>
      <c r="N4" s="56" t="s">
        <v>78</v>
      </c>
      <c r="O4" s="56" t="s">
        <v>82</v>
      </c>
      <c r="P4" s="56"/>
      <c r="Q4" s="54"/>
      <c r="R4" s="54"/>
      <c r="S4" s="54"/>
      <c r="T4" s="56"/>
      <c r="U4" s="54"/>
      <c r="V4" s="54"/>
      <c r="W4" s="56"/>
      <c r="X4" s="56" t="s">
        <v>21</v>
      </c>
      <c r="Y4" s="56"/>
      <c r="Z4" s="56" t="s">
        <v>68</v>
      </c>
    </row>
    <row r="5" spans="1:26" s="57" customFormat="1" ht="22.5">
      <c r="A5" s="54"/>
      <c r="B5" s="55">
        <v>19300000</v>
      </c>
      <c r="C5" s="54"/>
      <c r="D5" s="55">
        <v>13140000</v>
      </c>
      <c r="E5" s="56"/>
      <c r="F5" s="56" t="s">
        <v>69</v>
      </c>
      <c r="G5" s="56"/>
      <c r="H5" s="56"/>
      <c r="I5" s="58" t="s">
        <v>89</v>
      </c>
      <c r="J5" s="58"/>
      <c r="K5" s="59" t="s">
        <v>90</v>
      </c>
      <c r="L5" s="58" t="s">
        <v>77</v>
      </c>
      <c r="M5" s="58" t="s">
        <v>77</v>
      </c>
      <c r="N5" s="58" t="s">
        <v>78</v>
      </c>
      <c r="O5" s="58" t="s">
        <v>79</v>
      </c>
      <c r="P5" s="56"/>
      <c r="Q5" s="54"/>
      <c r="R5" s="54"/>
      <c r="S5" s="54"/>
      <c r="T5" s="56"/>
      <c r="U5" s="54"/>
      <c r="V5" s="54"/>
      <c r="W5" s="56"/>
      <c r="X5" s="56" t="s">
        <v>21</v>
      </c>
      <c r="Y5" s="56"/>
      <c r="Z5" s="56"/>
    </row>
    <row r="6" spans="1:26" s="57" customFormat="1" ht="22.5" customHeight="1">
      <c r="A6" s="54"/>
      <c r="B6" s="55">
        <v>3500000</v>
      </c>
      <c r="C6" s="54"/>
      <c r="D6" s="55">
        <v>2300000</v>
      </c>
      <c r="E6" s="56"/>
      <c r="F6" s="56" t="s">
        <v>70</v>
      </c>
      <c r="G6" s="56"/>
      <c r="H6" s="56"/>
      <c r="I6" s="56" t="s">
        <v>91</v>
      </c>
      <c r="J6" s="56"/>
      <c r="K6" s="54" t="s">
        <v>92</v>
      </c>
      <c r="L6" s="56"/>
      <c r="M6" s="58" t="s">
        <v>77</v>
      </c>
      <c r="N6" s="58" t="s">
        <v>78</v>
      </c>
      <c r="O6" s="58" t="s">
        <v>79</v>
      </c>
      <c r="P6" s="56"/>
      <c r="Q6" s="54"/>
      <c r="R6" s="54"/>
      <c r="S6" s="54"/>
      <c r="T6" s="56"/>
      <c r="U6" s="54"/>
      <c r="V6" s="54"/>
      <c r="W6" s="56"/>
      <c r="X6" s="56" t="s">
        <v>21</v>
      </c>
      <c r="Y6" s="56"/>
      <c r="Z6" s="56"/>
    </row>
    <row r="7" spans="1:26" s="57" customFormat="1" ht="11.25">
      <c r="A7" s="54"/>
      <c r="B7" s="55">
        <v>16000000</v>
      </c>
      <c r="C7" s="54"/>
      <c r="D7" s="55">
        <v>10000000</v>
      </c>
      <c r="E7" s="56"/>
      <c r="F7" s="56" t="s">
        <v>71</v>
      </c>
      <c r="G7" s="56"/>
      <c r="H7" s="56"/>
      <c r="I7" s="56" t="s">
        <v>87</v>
      </c>
      <c r="J7" s="56"/>
      <c r="K7" s="54" t="s">
        <v>88</v>
      </c>
      <c r="L7" s="56"/>
      <c r="M7" s="56" t="s">
        <v>77</v>
      </c>
      <c r="N7" s="56" t="s">
        <v>78</v>
      </c>
      <c r="O7" s="56" t="s">
        <v>72</v>
      </c>
      <c r="P7" s="56"/>
      <c r="Q7" s="54"/>
      <c r="R7" s="54"/>
      <c r="S7" s="54"/>
      <c r="T7" s="56"/>
      <c r="U7" s="54"/>
      <c r="V7" s="54"/>
      <c r="W7" s="56"/>
      <c r="X7" s="56" t="s">
        <v>21</v>
      </c>
      <c r="Y7" s="56"/>
      <c r="Z7" s="56"/>
    </row>
    <row r="8" spans="1:26" s="57" customFormat="1" ht="11.25">
      <c r="A8" s="54"/>
      <c r="B8" s="55">
        <v>22000000</v>
      </c>
      <c r="C8" s="54"/>
      <c r="D8" s="55">
        <v>10000000</v>
      </c>
      <c r="E8" s="56"/>
      <c r="F8" s="56" t="s">
        <v>73</v>
      </c>
      <c r="G8" s="56"/>
      <c r="H8" s="56"/>
      <c r="I8" s="60" t="s">
        <v>85</v>
      </c>
      <c r="J8" s="56"/>
      <c r="K8" s="54" t="s">
        <v>86</v>
      </c>
      <c r="L8" s="56"/>
      <c r="M8" s="56" t="s">
        <v>77</v>
      </c>
      <c r="N8" s="56" t="s">
        <v>78</v>
      </c>
      <c r="O8" s="56" t="s">
        <v>84</v>
      </c>
      <c r="P8" s="56"/>
      <c r="Q8" s="54"/>
      <c r="R8" s="54"/>
      <c r="S8" s="54"/>
      <c r="T8" s="56"/>
      <c r="U8" s="54"/>
      <c r="V8" s="54"/>
      <c r="W8" s="56"/>
      <c r="X8" s="56" t="s">
        <v>21</v>
      </c>
      <c r="Y8" s="56"/>
      <c r="Z8" s="56"/>
    </row>
    <row r="9" spans="1:26" s="57" customFormat="1" ht="22.5">
      <c r="A9" s="54"/>
      <c r="B9" s="55">
        <v>1000000</v>
      </c>
      <c r="C9" s="54"/>
      <c r="D9" s="55"/>
      <c r="E9" s="56"/>
      <c r="F9" s="56" t="s">
        <v>74</v>
      </c>
      <c r="G9" s="56"/>
      <c r="H9" s="56"/>
      <c r="I9" s="56" t="s">
        <v>75</v>
      </c>
      <c r="J9" s="56"/>
      <c r="K9" s="54" t="s">
        <v>76</v>
      </c>
      <c r="L9" s="56"/>
      <c r="M9" s="61" t="s">
        <v>77</v>
      </c>
      <c r="N9" s="61" t="s">
        <v>78</v>
      </c>
      <c r="O9" s="61" t="s">
        <v>79</v>
      </c>
      <c r="P9" s="56"/>
      <c r="Q9" s="54"/>
      <c r="R9" s="54"/>
      <c r="S9" s="54"/>
      <c r="T9" s="56"/>
      <c r="U9" s="54"/>
      <c r="V9" s="54"/>
      <c r="W9" s="56"/>
      <c r="X9" s="56" t="s">
        <v>21</v>
      </c>
      <c r="Y9" s="56"/>
      <c r="Z9" s="56"/>
    </row>
    <row r="10" spans="1:26" s="50" customFormat="1" ht="15.75" thickBot="1">
      <c r="A10" s="62"/>
      <c r="B10" s="63">
        <f>SUM(B3:B9)</f>
        <v>70800000</v>
      </c>
      <c r="C10" s="54"/>
      <c r="D10" s="63">
        <v>35440000</v>
      </c>
      <c r="E10" s="4"/>
      <c r="F10" s="4"/>
      <c r="G10" s="4"/>
      <c r="H10" s="4"/>
      <c r="I10" s="4"/>
      <c r="J10" s="4"/>
      <c r="K10" s="62"/>
      <c r="L10" s="4"/>
      <c r="M10" s="4"/>
      <c r="N10" s="4"/>
      <c r="O10" s="4"/>
      <c r="P10" s="4"/>
      <c r="Q10" s="62"/>
      <c r="R10" s="62"/>
      <c r="S10" s="62"/>
      <c r="T10" s="4"/>
      <c r="U10" s="62"/>
      <c r="V10" s="62"/>
      <c r="W10" s="4"/>
      <c r="X10" s="4"/>
      <c r="Y10" s="4"/>
      <c r="Z10" s="4"/>
    </row>
    <row r="11" spans="2:11" ht="45.75" thickTop="1">
      <c r="B11" s="6"/>
      <c r="F11" s="4" t="s">
        <v>93</v>
      </c>
      <c r="I11" s="8" t="s">
        <v>26</v>
      </c>
      <c r="J11" s="9">
        <v>0</v>
      </c>
      <c r="K11" s="10">
        <v>0</v>
      </c>
    </row>
    <row r="12" spans="4:11" ht="45">
      <c r="D12" s="6"/>
      <c r="I12" s="11" t="s">
        <v>27</v>
      </c>
      <c r="J12" s="12">
        <v>35360000</v>
      </c>
      <c r="K12" s="13">
        <v>7</v>
      </c>
    </row>
    <row r="13" spans="9:11" ht="15">
      <c r="I13" s="14"/>
      <c r="J13" s="12"/>
      <c r="K13" s="13"/>
    </row>
    <row r="14" spans="9:11" ht="15">
      <c r="I14" s="11" t="s">
        <v>28</v>
      </c>
      <c r="J14" s="12">
        <f>SUBTOTAL(9,J11:J13)</f>
        <v>35360000</v>
      </c>
      <c r="K14" s="13">
        <f>SUBTOTAL(9,K11:K13)</f>
        <v>7</v>
      </c>
    </row>
    <row r="15" spans="9:11" ht="15.75" thickBot="1">
      <c r="I15" s="15"/>
      <c r="J15" s="16"/>
      <c r="K15" s="17"/>
    </row>
    <row r="16" ht="15.75" thickTop="1"/>
  </sheetData>
  <sheetProtection/>
  <autoFilter ref="B2:Z2">
    <sortState ref="B3:Z15">
      <sortCondition sortBy="value" ref="F3:F15"/>
    </sortState>
  </autoFilter>
  <mergeCells count="1">
    <mergeCell ref="A1:Z1"/>
  </mergeCells>
  <printOptions/>
  <pageMargins left="0.25" right="0.25" top="0.5" bottom="0.5" header="0.3" footer="0.3"/>
  <pageSetup horizontalDpi="600" verticalDpi="600" orientation="landscape" scale="50" r:id="rId1"/>
  <headerFooter>
    <oddHeader>&amp;LEarmarks in FY2009 Senate Transportation-HUD Appropriations Bill&amp;CUpdated August 6, 2008&amp;Rwww.taxpayer.net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42" sqref="F42"/>
    </sheetView>
  </sheetViews>
  <sheetFormatPr defaultColWidth="9.28125" defaultRowHeight="15"/>
  <cols>
    <col min="1" max="1" width="37.28125" style="0" customWidth="1"/>
    <col min="2" max="4" width="12.140625" style="0" bestFit="1" customWidth="1"/>
    <col min="5" max="5" width="16.140625" style="0" customWidth="1"/>
    <col min="6" max="6" width="22.7109375" style="0" customWidth="1"/>
    <col min="7" max="7" width="10.140625" style="0" bestFit="1" customWidth="1"/>
  </cols>
  <sheetData>
    <row r="1" spans="1:6" ht="60">
      <c r="A1" s="4" t="s">
        <v>64</v>
      </c>
      <c r="B1" s="3" t="s">
        <v>50</v>
      </c>
      <c r="C1" s="3" t="s">
        <v>51</v>
      </c>
      <c r="D1" s="2" t="s">
        <v>52</v>
      </c>
      <c r="E1" s="3" t="s">
        <v>54</v>
      </c>
      <c r="F1" s="3" t="s">
        <v>53</v>
      </c>
    </row>
    <row r="2" spans="1:6" ht="15">
      <c r="A2" s="37" t="s">
        <v>31</v>
      </c>
      <c r="B2" s="33">
        <v>21115000</v>
      </c>
      <c r="C2" s="33">
        <v>44236670</v>
      </c>
      <c r="D2" s="6">
        <v>65351670</v>
      </c>
      <c r="E2" s="3"/>
      <c r="F2" s="7">
        <v>0</v>
      </c>
    </row>
    <row r="3" spans="1:6" ht="15">
      <c r="A3" s="37" t="s">
        <v>29</v>
      </c>
      <c r="B3" s="33">
        <v>51350000</v>
      </c>
      <c r="C3" s="7">
        <v>0</v>
      </c>
      <c r="D3" s="6">
        <v>51350000</v>
      </c>
      <c r="E3" s="3"/>
      <c r="F3" s="7">
        <v>0</v>
      </c>
    </row>
    <row r="4" spans="1:6" ht="15">
      <c r="A4" s="37" t="s">
        <v>32</v>
      </c>
      <c r="B4" s="7">
        <v>400000</v>
      </c>
      <c r="C4" s="7">
        <v>26500000</v>
      </c>
      <c r="D4" s="6">
        <v>26900000</v>
      </c>
      <c r="E4" s="3"/>
      <c r="F4" s="7">
        <v>1200000</v>
      </c>
    </row>
    <row r="5" spans="1:6" ht="15">
      <c r="A5" s="37" t="s">
        <v>33</v>
      </c>
      <c r="B5" s="7">
        <v>9200000</v>
      </c>
      <c r="C5" s="7">
        <v>0</v>
      </c>
      <c r="D5" s="6">
        <v>9200000</v>
      </c>
      <c r="E5" s="3"/>
      <c r="F5" s="7">
        <v>0</v>
      </c>
    </row>
    <row r="6" spans="1:6" ht="15">
      <c r="A6" s="37" t="s">
        <v>34</v>
      </c>
      <c r="B6" s="7">
        <v>28157000</v>
      </c>
      <c r="C6" s="7">
        <v>0</v>
      </c>
      <c r="D6" s="6">
        <v>28157000</v>
      </c>
      <c r="E6" s="3" t="s">
        <v>55</v>
      </c>
      <c r="F6" s="7">
        <v>0</v>
      </c>
    </row>
    <row r="7" spans="1:6" ht="15">
      <c r="A7" s="37" t="s">
        <v>49</v>
      </c>
      <c r="B7" s="7">
        <v>0</v>
      </c>
      <c r="C7" s="7">
        <v>8943750</v>
      </c>
      <c r="D7" s="6">
        <v>8943750</v>
      </c>
      <c r="E7" s="3"/>
      <c r="F7" s="7">
        <v>0</v>
      </c>
    </row>
    <row r="8" spans="1:6" ht="15">
      <c r="A8" s="37" t="s">
        <v>35</v>
      </c>
      <c r="B8" s="7">
        <v>11000000</v>
      </c>
      <c r="C8" s="7">
        <v>200000</v>
      </c>
      <c r="D8" s="6">
        <v>11200000</v>
      </c>
      <c r="E8" s="3"/>
      <c r="F8" s="7">
        <v>1700000</v>
      </c>
    </row>
    <row r="9" spans="1:6" ht="15">
      <c r="A9" s="37" t="s">
        <v>36</v>
      </c>
      <c r="B9" s="7">
        <v>1250000</v>
      </c>
      <c r="C9" s="7">
        <v>11700000</v>
      </c>
      <c r="D9" s="6">
        <v>12950000</v>
      </c>
      <c r="E9" s="3" t="s">
        <v>55</v>
      </c>
      <c r="F9" s="7">
        <v>600000</v>
      </c>
    </row>
    <row r="10" spans="1:6" ht="15">
      <c r="A10" s="37" t="s">
        <v>37</v>
      </c>
      <c r="B10" s="7">
        <v>4000000</v>
      </c>
      <c r="C10" s="7">
        <v>15000000</v>
      </c>
      <c r="D10" s="6">
        <v>19000000</v>
      </c>
      <c r="E10" s="3"/>
      <c r="F10" s="7">
        <v>6650000</v>
      </c>
    </row>
    <row r="11" spans="1:6" ht="15">
      <c r="A11" s="37" t="s">
        <v>38</v>
      </c>
      <c r="B11" s="7">
        <v>5100000</v>
      </c>
      <c r="C11" s="7">
        <v>0</v>
      </c>
      <c r="D11" s="6">
        <v>5100000</v>
      </c>
      <c r="E11" s="3" t="s">
        <v>55</v>
      </c>
      <c r="F11" s="7">
        <v>0</v>
      </c>
    </row>
    <row r="12" spans="1:6" ht="15">
      <c r="A12" s="37" t="s">
        <v>39</v>
      </c>
      <c r="B12" s="7">
        <v>1500000</v>
      </c>
      <c r="C12" s="7">
        <v>83900000</v>
      </c>
      <c r="D12" s="6">
        <v>85400000</v>
      </c>
      <c r="E12" s="3" t="s">
        <v>55</v>
      </c>
      <c r="F12" s="7">
        <v>0</v>
      </c>
    </row>
    <row r="13" spans="1:6" ht="15">
      <c r="A13" s="38"/>
      <c r="B13" s="3"/>
      <c r="C13" s="3"/>
      <c r="D13" s="2"/>
      <c r="E13" s="3"/>
      <c r="F13" s="7"/>
    </row>
    <row r="14" spans="1:6" ht="15">
      <c r="A14" s="37" t="s">
        <v>30</v>
      </c>
      <c r="B14" s="33">
        <v>30449990</v>
      </c>
      <c r="C14" s="7">
        <v>0</v>
      </c>
      <c r="D14" s="6">
        <v>30449990</v>
      </c>
      <c r="E14" s="3"/>
      <c r="F14" s="7">
        <v>0</v>
      </c>
    </row>
    <row r="15" spans="1:6" ht="15">
      <c r="A15" s="37" t="s">
        <v>40</v>
      </c>
      <c r="B15" s="7">
        <v>8200000</v>
      </c>
      <c r="C15" s="7">
        <v>2000000</v>
      </c>
      <c r="D15" s="6">
        <v>10200000</v>
      </c>
      <c r="E15" s="3"/>
      <c r="F15" s="7">
        <v>3500000</v>
      </c>
    </row>
    <row r="16" spans="1:6" ht="15">
      <c r="A16" s="37" t="s">
        <v>41</v>
      </c>
      <c r="B16" s="7">
        <v>7250000</v>
      </c>
      <c r="C16" s="7">
        <v>7250000</v>
      </c>
      <c r="D16" s="6">
        <v>14500000</v>
      </c>
      <c r="E16" s="3"/>
      <c r="F16" s="7">
        <v>2500000</v>
      </c>
    </row>
    <row r="17" spans="1:6" ht="15">
      <c r="A17" s="37" t="s">
        <v>42</v>
      </c>
      <c r="B17" s="7">
        <v>450000</v>
      </c>
      <c r="C17" s="7">
        <v>18700000</v>
      </c>
      <c r="D17" s="6">
        <v>19150000</v>
      </c>
      <c r="E17" s="3"/>
      <c r="F17" s="7">
        <v>1000000</v>
      </c>
    </row>
    <row r="18" spans="1:6" ht="15">
      <c r="A18" s="37" t="s">
        <v>43</v>
      </c>
      <c r="B18" s="7">
        <v>11600000</v>
      </c>
      <c r="C18" s="7">
        <v>7130000</v>
      </c>
      <c r="D18" s="6">
        <v>18730000</v>
      </c>
      <c r="E18" s="3"/>
      <c r="F18" s="7">
        <v>300000</v>
      </c>
    </row>
    <row r="19" spans="1:6" ht="15">
      <c r="A19" s="39" t="s">
        <v>48</v>
      </c>
      <c r="B19" s="7">
        <v>5850000</v>
      </c>
      <c r="C19" s="7">
        <v>5500000</v>
      </c>
      <c r="D19" s="6">
        <v>11350000</v>
      </c>
      <c r="E19" s="3"/>
      <c r="F19" s="7">
        <v>0</v>
      </c>
    </row>
    <row r="20" spans="1:6" ht="15">
      <c r="A20" s="39" t="s">
        <v>47</v>
      </c>
      <c r="B20" s="7">
        <v>15500000</v>
      </c>
      <c r="C20" s="7">
        <v>1250000</v>
      </c>
      <c r="D20" s="6">
        <v>16750000</v>
      </c>
      <c r="E20" s="3" t="s">
        <v>55</v>
      </c>
      <c r="F20" s="7">
        <v>1900000</v>
      </c>
    </row>
    <row r="21" spans="1:6" ht="15">
      <c r="A21" s="39" t="s">
        <v>46</v>
      </c>
      <c r="B21" s="7">
        <v>3500000</v>
      </c>
      <c r="C21" s="7">
        <v>2700000</v>
      </c>
      <c r="D21" s="6">
        <v>6200000</v>
      </c>
      <c r="E21" s="3" t="s">
        <v>55</v>
      </c>
      <c r="F21" s="7">
        <v>6500000</v>
      </c>
    </row>
    <row r="22" spans="1:6" ht="15">
      <c r="A22" s="39" t="s">
        <v>45</v>
      </c>
      <c r="B22" s="7">
        <v>1600000</v>
      </c>
      <c r="C22" s="7">
        <v>4750000</v>
      </c>
      <c r="D22" s="6">
        <v>6350000</v>
      </c>
      <c r="E22" s="3" t="s">
        <v>55</v>
      </c>
      <c r="F22" s="7">
        <v>800000</v>
      </c>
    </row>
    <row r="23" spans="1:6" ht="15">
      <c r="A23" s="39" t="s">
        <v>44</v>
      </c>
      <c r="B23" s="7">
        <v>500000</v>
      </c>
      <c r="C23" s="7">
        <v>15000000</v>
      </c>
      <c r="D23" s="6">
        <v>15500000</v>
      </c>
      <c r="E23" s="3" t="s">
        <v>55</v>
      </c>
      <c r="F23" s="7">
        <v>2300000</v>
      </c>
    </row>
    <row r="24" spans="1:6" ht="15">
      <c r="A24" s="4"/>
      <c r="B24" s="3"/>
      <c r="C24" s="3"/>
      <c r="D24" s="2"/>
      <c r="E24" s="3"/>
      <c r="F24" s="3"/>
    </row>
    <row r="25" spans="1:6" ht="15">
      <c r="A25" s="4"/>
      <c r="B25" s="3"/>
      <c r="C25" s="3"/>
      <c r="D25" s="2"/>
      <c r="E25" s="3"/>
      <c r="F25" s="3"/>
    </row>
    <row r="26" spans="1:6" ht="15">
      <c r="A26" s="4"/>
      <c r="B26" s="3"/>
      <c r="C26" s="3"/>
      <c r="D26" s="2"/>
      <c r="E26" s="3"/>
      <c r="F26" s="3"/>
    </row>
    <row r="27" spans="1:6" ht="15">
      <c r="A27" s="4"/>
      <c r="B27" s="7">
        <v>217971990</v>
      </c>
      <c r="C27" s="7">
        <v>254760420</v>
      </c>
      <c r="D27" s="6">
        <v>472732410</v>
      </c>
      <c r="E27" s="7"/>
      <c r="F27" s="7">
        <v>28950000</v>
      </c>
    </row>
    <row r="28" spans="1:6" ht="15">
      <c r="A28" s="4"/>
      <c r="B28" s="3"/>
      <c r="C28" s="3"/>
      <c r="D28" s="2"/>
      <c r="E28" s="3"/>
      <c r="F28" s="3"/>
    </row>
    <row r="29" spans="3:6" ht="15">
      <c r="C29" s="3"/>
      <c r="D29" s="2"/>
      <c r="E29" s="3"/>
      <c r="F29" s="3"/>
    </row>
    <row r="30" spans="1:6" ht="15.75" thickBot="1">
      <c r="A30" s="5" t="s">
        <v>57</v>
      </c>
      <c r="B30" s="7">
        <v>217971990</v>
      </c>
      <c r="C30" s="3"/>
      <c r="D30" s="2"/>
      <c r="E30" s="3"/>
      <c r="F30" s="3"/>
    </row>
    <row r="31" spans="1:7" ht="15.75" thickTop="1">
      <c r="A31" s="5" t="s">
        <v>58</v>
      </c>
      <c r="B31" s="35">
        <v>938007910</v>
      </c>
      <c r="C31" s="3"/>
      <c r="D31" s="2"/>
      <c r="E31" s="3"/>
      <c r="F31" s="34"/>
      <c r="G31" s="3"/>
    </row>
    <row r="32" ht="15">
      <c r="A32" s="5"/>
    </row>
    <row r="33" spans="1:2" ht="30">
      <c r="A33" s="40" t="s">
        <v>59</v>
      </c>
      <c r="B33" s="41">
        <f>B30/B31</f>
        <v>0.23237756065404608</v>
      </c>
    </row>
    <row r="34" spans="1:2" ht="30">
      <c r="A34" s="42" t="s">
        <v>56</v>
      </c>
      <c r="B34" s="41">
        <v>0.21</v>
      </c>
    </row>
    <row r="37" spans="1:2" ht="15">
      <c r="A37" s="5" t="s">
        <v>60</v>
      </c>
      <c r="B37" s="7">
        <v>472732410</v>
      </c>
    </row>
    <row r="38" spans="1:2" ht="45">
      <c r="A38" s="5" t="s">
        <v>61</v>
      </c>
      <c r="B38" s="36">
        <v>28950000</v>
      </c>
    </row>
    <row r="39" ht="15">
      <c r="B39" s="36"/>
    </row>
    <row r="40" spans="1:2" ht="15.75" thickBot="1">
      <c r="A40" t="s">
        <v>52</v>
      </c>
      <c r="B40" s="36">
        <f>SUM(B37:B39)</f>
        <v>501682410</v>
      </c>
    </row>
    <row r="41" spans="1:2" ht="15.75" thickTop="1">
      <c r="A41" t="s">
        <v>58</v>
      </c>
      <c r="B41" s="35">
        <v>938007910</v>
      </c>
    </row>
    <row r="43" spans="1:2" ht="30">
      <c r="A43" s="40" t="s">
        <v>62</v>
      </c>
      <c r="B43" s="43">
        <f>B40/B41</f>
        <v>0.5348381443819594</v>
      </c>
    </row>
    <row r="44" spans="1:2" ht="30">
      <c r="A44" s="42" t="s">
        <v>63</v>
      </c>
      <c r="B44" s="43">
        <v>0.37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Erich Zimmermann</cp:lastModifiedBy>
  <cp:lastPrinted>2008-08-06T16:41:12Z</cp:lastPrinted>
  <dcterms:created xsi:type="dcterms:W3CDTF">2008-06-24T17:38:44Z</dcterms:created>
  <dcterms:modified xsi:type="dcterms:W3CDTF">2008-08-12T21:25:07Z</dcterms:modified>
  <cp:category/>
  <cp:version/>
  <cp:contentType/>
  <cp:contentStatus/>
</cp:coreProperties>
</file>