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taxpayers.sharepoint.com/sites/DigitalMediaAdmin/Shared Documents/General/Website Uploads/"/>
    </mc:Choice>
  </mc:AlternateContent>
  <xr:revisionPtr revIDLastSave="0" documentId="8_{269A506D-5074-408E-8F17-92EA30B2B908}" xr6:coauthVersionLast="47" xr6:coauthVersionMax="47" xr10:uidLastSave="{00000000-0000-0000-0000-000000000000}"/>
  <bookViews>
    <workbookView xWindow="-110" yWindow="-110" windowWidth="38620" windowHeight="21100" activeTab="1" xr2:uid="{7C2356ED-9B2E-454C-ABBC-327BB4DDB963}"/>
  </bookViews>
  <sheets>
    <sheet name="Defense (Sen. Approps)" sheetId="2" r:id="rId1"/>
    <sheet name="Non-Defense unfunded" sheetId="1" r:id="rId2"/>
    <sheet name="Specific Natural Disaster"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3" i="3" l="1"/>
  <c r="E55" i="2" l="1"/>
</calcChain>
</file>

<file path=xl/sharedStrings.xml><?xml version="1.0" encoding="utf-8"?>
<sst xmlns="http://schemas.openxmlformats.org/spreadsheetml/2006/main" count="314" uniqueCount="267">
  <si>
    <t>Agency/Department</t>
  </si>
  <si>
    <t>Account</t>
  </si>
  <si>
    <t>Administration's Justification of Request</t>
  </si>
  <si>
    <t>Biden Administration Supplemental Request 6/28/2024</t>
  </si>
  <si>
    <t>Note</t>
  </si>
  <si>
    <t>Department of Transportation</t>
  </si>
  <si>
    <t>Emergency Relief Program</t>
  </si>
  <si>
    <t>Key Bridge</t>
  </si>
  <si>
    <t>Department of Labor</t>
  </si>
  <si>
    <t>Dislocated Worker National Reserve (Nebraska Examiner 6/28/24)</t>
  </si>
  <si>
    <t>US Coast Guard</t>
  </si>
  <si>
    <t>Personell and maintenance costs (The Hill 6/28/24)</t>
  </si>
  <si>
    <t>Army Corps of Engineers</t>
  </si>
  <si>
    <t>Reported by The Hill 6/18/24)</t>
  </si>
  <si>
    <t>Treasury/IRS</t>
  </si>
  <si>
    <t>Work with Congress for Tax relief for Longshormen withdrawing retirement funds b/c of Port of Baltimore closure</t>
  </si>
  <si>
    <t>Housing and Urban Development</t>
  </si>
  <si>
    <t>CDBG-DR</t>
  </si>
  <si>
    <t>Nat Disasters</t>
  </si>
  <si>
    <t>Maui and other 2023 disasters; severe storms in South and Midwest (FL, TN, AR, MS, IN, IL); hurricanes in FL &amp; GA; VT flooding; Typhoon Mawar in Guam</t>
  </si>
  <si>
    <t>Dept of Education</t>
  </si>
  <si>
    <t>Critical Domestic Needs</t>
  </si>
  <si>
    <t>Dept of Energy</t>
  </si>
  <si>
    <t>October - for DOE to improve long-term, domestic enrichment capabilities for low-enriched uranium and high-assay low-enriched uranium</t>
  </si>
  <si>
    <t>Strategic Petroleum Reserve</t>
  </si>
  <si>
    <t>Science</t>
  </si>
  <si>
    <t>Dept of Health and Human Services</t>
  </si>
  <si>
    <t>Substance Abuse Treatment</t>
  </si>
  <si>
    <t>Childcare stabilization</t>
  </si>
  <si>
    <t>Low Income Home Energy Assistance Program (LIHEAP)</t>
  </si>
  <si>
    <t>Refugee and Entrant Assistance</t>
  </si>
  <si>
    <t>Border</t>
  </si>
  <si>
    <t>Department of Homeland Security</t>
  </si>
  <si>
    <t>Operations and Support</t>
  </si>
  <si>
    <t>U.S. Immigration and Customs Enforcement - Operations and Support</t>
  </si>
  <si>
    <t>Customs and Border Protection - Operations and Support</t>
  </si>
  <si>
    <t>Customs and Border Protection -Procurement, Construction, and Improvements</t>
  </si>
  <si>
    <t>U.S. Citizenship and Immigration Services - Operations and Support</t>
  </si>
  <si>
    <t>Research and Development</t>
  </si>
  <si>
    <t>Department of Justice</t>
  </si>
  <si>
    <t>Executive Office for Immigration Review</t>
  </si>
  <si>
    <t>Drug Enforcement Agency - Salaries and Expenses</t>
  </si>
  <si>
    <t>Legal Activities and U.S. Marshals - Salaries &amp; Expenses</t>
  </si>
  <si>
    <t>Federal Bureau of Investigation - Salaries &amp; Expenses</t>
  </si>
  <si>
    <t>Wage and Hour Division - Salaries and Expenses</t>
  </si>
  <si>
    <t>Solicitor's Office - Salaries and Expenses</t>
  </si>
  <si>
    <t>Federal Communications Commission</t>
  </si>
  <si>
    <t>Affordable Connectivity Program</t>
  </si>
  <si>
    <t>FCC program</t>
  </si>
  <si>
    <t>Reimburse communications providers for removal of insecure equipment and software.</t>
  </si>
  <si>
    <t xml:space="preserve">SBA </t>
  </si>
  <si>
    <t>Disaster Loans</t>
  </si>
  <si>
    <t>Natural disasters</t>
  </si>
  <si>
    <t>Dept of Housing and Urban Development</t>
  </si>
  <si>
    <t>Critical housing needs due to disasters.</t>
  </si>
  <si>
    <t>Dept of Transportation</t>
  </si>
  <si>
    <t>Repair of roads and bridges due to natural disasters.</t>
  </si>
  <si>
    <t>USDA</t>
  </si>
  <si>
    <t>Office of the Secretary</t>
  </si>
  <si>
    <t xml:space="preserve">In response to natural disasters. </t>
  </si>
  <si>
    <t>Food for Peace Title II Grants</t>
  </si>
  <si>
    <t>McGovern-Dole International Food for Education and Child Nutrition Program Grants</t>
  </si>
  <si>
    <t>Wildfire fighters pay (DOI and USDA)</t>
  </si>
  <si>
    <t>FEMA</t>
  </si>
  <si>
    <t>Specific Disaster Needs</t>
  </si>
  <si>
    <t xml:space="preserve">Remainder of $23.5 billion - </t>
  </si>
  <si>
    <t>Disaster Relief Fund</t>
  </si>
  <si>
    <t>Nonprofit Security Grant Program</t>
  </si>
  <si>
    <t>Department of State</t>
  </si>
  <si>
    <t>Diplomatic Programs (Border)</t>
  </si>
  <si>
    <t>Migration and Refugee Assistance</t>
  </si>
  <si>
    <t>USAID</t>
  </si>
  <si>
    <t>Economic Support Fund</t>
  </si>
  <si>
    <t>Dept of Defense</t>
  </si>
  <si>
    <t>MILITARY PERSONNEL, ARMY</t>
  </si>
  <si>
    <t>MILITARY PERSONNEL, NAVY</t>
  </si>
  <si>
    <t>MILITARY PERSONNEL, MARINE CORPS</t>
  </si>
  <si>
    <t>MILITARY PERSONNEL, AIR FORCE</t>
  </si>
  <si>
    <t>MILITARY PERSONNEL, SPACE FORCE</t>
  </si>
  <si>
    <t>OPERATION AND MAINTENANCE, ARMY</t>
  </si>
  <si>
    <t>OPERATION AND MAINTENANCE, NAVY</t>
  </si>
  <si>
    <t>OPERATION AND MAINTENANCE, MARINE CORPS</t>
  </si>
  <si>
    <t>OPERATION AND MAINTENANCE, AIR FORCE</t>
  </si>
  <si>
    <t>OPERATION AND MAINTENANCE, SPACE FORCE</t>
  </si>
  <si>
    <t>OPERATION AND MAINTENANCE, DEFENSE-WIDE</t>
  </si>
  <si>
    <t>AIRCRAFT PROCUREMENT, AIR FORCE</t>
  </si>
  <si>
    <t>MISSILE PROCUREMENT, ARMY</t>
  </si>
  <si>
    <t>MISSILE PROCUREMENT, Air Force</t>
  </si>
  <si>
    <t>PROCUREMENT OF WEAPONS AND TRACKED COMBAT VEHICLES, ARMY</t>
  </si>
  <si>
    <t>PROCUREMENT OF AMMUNITION, ARMY</t>
  </si>
  <si>
    <t>Weapons Procurement, Navy</t>
  </si>
  <si>
    <t>Procurement of Ammunition, Navy and Marine Corps</t>
  </si>
  <si>
    <t xml:space="preserve">Procurement, Marine Corps </t>
  </si>
  <si>
    <t>OTHER PROCUREMENT, ARMY</t>
  </si>
  <si>
    <t>OTHER PROCUREMENT, NAVY</t>
  </si>
  <si>
    <t>OTHER PROCUREMENT, AIR FORCE</t>
  </si>
  <si>
    <t>PROCUREMENT, DEFENSE-WIDE</t>
  </si>
  <si>
    <t>DEFENSE PRODUCTION ACT PURCHASES</t>
  </si>
  <si>
    <t>RESEARCH, DEVELOPMENT, TEST AND EVALUATION, ARMY</t>
  </si>
  <si>
    <t>RESEARCH, DEVELOPMENT, TEST AND EVALUATION, NAVY</t>
  </si>
  <si>
    <t>RESEARCH, DEVELOPMENT, TEST AND EVALUATION, AIR FORCE</t>
  </si>
  <si>
    <t>RESEARCH, DEVELOPMENT, TEST AND EVALUATION, DEFENSE-WIDE</t>
  </si>
  <si>
    <t>OFFICE OF THE INSPECTOR GENERAL</t>
  </si>
  <si>
    <t>INTELLIGENCE COMMUNITY MANAGEMENT ACCOUNT</t>
  </si>
  <si>
    <t>DEFENSE WORKING CAPITAL FUNDS</t>
  </si>
  <si>
    <t>O&amp;M, DEFENSE-WIDE TO REPLENISH STOCKS</t>
  </si>
  <si>
    <t>DEFENSE HEALTH PROGRAM</t>
  </si>
  <si>
    <t>AIRCRAFT PROCUREMENT, NAVY</t>
  </si>
  <si>
    <t>DDG–51 Destroyer (AP)</t>
  </si>
  <si>
    <t>LPD Flight II (AP)</t>
  </si>
  <si>
    <t>Out of 500,000,000</t>
  </si>
  <si>
    <t>Out of 83,224,000</t>
  </si>
  <si>
    <t>Out of 256,118,000,</t>
  </si>
  <si>
    <t>LHA Replacement (AP)</t>
  </si>
  <si>
    <t>Ship to Shore Connector</t>
  </si>
  <si>
    <t>Out of 417,000,000</t>
  </si>
  <si>
    <t>Completion of Prior Year Shipbuilding Programs</t>
  </si>
  <si>
    <t>NATIONAL GUARD AND RESERVE EQUIPMENT ACCOUNT</t>
  </si>
  <si>
    <t>RESEARCH, DEVELOPMENT, TEST AND EVALUATION, SPACE FORCE</t>
  </si>
  <si>
    <t>OPERATIONAL TEST AND EVALUATION, DEFENSE</t>
  </si>
  <si>
    <t>DRUG INTERDICTION AND COUNTER-DRUG ACTIVITIES, DEFENSE</t>
  </si>
  <si>
    <t>Shipbuilding and Conversion, Navy</t>
  </si>
  <si>
    <t xml:space="preserve">National Defense Stockpile Transaction Fund - </t>
  </si>
  <si>
    <t>Sec. 8034</t>
  </si>
  <si>
    <t>Sec. 8070 specifies a number of ships from the Shipbuilding account</t>
  </si>
  <si>
    <t>Shipbuilding and Conversion, Navy (Sec. 8070 specifications)</t>
  </si>
  <si>
    <t>Sec. 8130</t>
  </si>
  <si>
    <t>Department of Defense (for transfer benefitting Central Command?)</t>
  </si>
  <si>
    <t>Sec. 8131</t>
  </si>
  <si>
    <t>Department of Defense (for transfer benefitting European Command?)</t>
  </si>
  <si>
    <t>Department of Defense (for transfer for improving tactical artificial intelligence at the Combatant Commands?)</t>
  </si>
  <si>
    <t>Sec. 8132</t>
  </si>
  <si>
    <t>Sec. 8133</t>
  </si>
  <si>
    <t>Total of Title II of this Act (Operation and Maintenance)</t>
  </si>
  <si>
    <t>To exted the program through Dec 31, 2024 (expired 5/31/2024)</t>
  </si>
  <si>
    <t>Senate Approps Bill (committee)</t>
  </si>
  <si>
    <t>For HHS Substance Abuse and Mental Health Services Administration State Opioid Response grants to provide treatment, harm reduction, and recovery support services in all States and territories.</t>
  </si>
  <si>
    <t>USDA Food for Peace grants to respond to global emergency food needs using food commodities grown in the United States by U.S. farmers</t>
  </si>
  <si>
    <t>USDA McGovern-Dole Food for Education program to support school feeding and maternal and child nutrition projects across the globe</t>
  </si>
  <si>
    <t>to prevent cuts to Federal wildland firefighter salaries</t>
  </si>
  <si>
    <t>For HHS Low Income Home Energy Assistance Program (LIHEAP) grants to help cover home heating costs and prevent drastic service and benefit cuts compared to last year</t>
  </si>
  <si>
    <t>*FY2024 Supplemental Funded at $98 million (requested $278 million)</t>
  </si>
  <si>
    <t>*FY2024 Supplemental funded at $400 million, request was $200 million</t>
  </si>
  <si>
    <t>This funding would be used to support health center infrastructure needs in responding, recovering, and mitigating current and future disaster events and ensuring a continuity of access to high quality primary care services for underserved populations</t>
  </si>
  <si>
    <t>CDC-Wide Activities and Program Support</t>
  </si>
  <si>
    <t>This funding would be used to develop clinician and community guidance regarding exposures, conduct health and environmental assessments, implement enhanced surveillance, and build capacity for laboratory testing and biomonitoring.</t>
  </si>
  <si>
    <t>Substance Abuse and Mental Health Services Administration Health Surveillance and Program Support</t>
  </si>
  <si>
    <t>This funding would be used to expand substance use and mental health prevention and treatment services in areas affected by the Maui fires.</t>
  </si>
  <si>
    <t>Administration for Children and Families (ACF) Children and Families Services Programs</t>
  </si>
  <si>
    <t>This funding would be used to provide $12 million for the Office of Human Services Emergency Preparedness and Response to coordinate immediate Federal and non-Federal disaster human services case management services in Maui. This request would also authorize and fund a $150 million Emergency Human Services Fund for ACF programs and grantees to address a range of social service needs arising from the Maui fires. Funding would also be used to repair and rebuild Head Start centers in the affected area and provide temporary, interim services and support until facilities fully reopen.</t>
  </si>
  <si>
    <t>Administration for Community Living Aging and Disability Services Program</t>
  </si>
  <si>
    <t>This funding would be used to rebuild and replace physical infrastructure damaged by the Maui wildfires, and to provide services needed by people with disabilities and older adults.</t>
  </si>
  <si>
    <t>Departmental Management Public Health and Social Services Emergency Fund</t>
  </si>
  <si>
    <t>This funding would be used by the Administration for Strategic Preparedness and Response to replace and preposition medical caches, improve infrastructure and information technology for response and recovery activities, and support the Medical Reserve Corps.</t>
  </si>
  <si>
    <t>Environmental Programs and Management</t>
  </si>
  <si>
    <t>This funding would be used to support Maui wildfire recovery, with a focus on the removal of
hazardous materials from fire-impacted areas.</t>
  </si>
  <si>
    <t>This funding would be used to support Maui wildfire recovery, with a focus on impacts to
Program</t>
  </si>
  <si>
    <t xml:space="preserve">Leaking Underground Storage Tank Trust Fund
</t>
  </si>
  <si>
    <t>This funding would be used to support mapping and modeling of hazard impacts, in response to
multiple flooding, landslide, and mudslide incidents in California. Funding would be used to
support assessment of surface and groundwater contamination, wildfire research and prevention
planning, assessment of cultural resources, and coastal mapping and modeling for wildfire
recovery, in response to the Maui fires.</t>
  </si>
  <si>
    <t>This funding would be used to repair and rebuild Federal facilities, roads, and other assets that were damaged as a result of flooding, landslides, and mudslides in Alaska.</t>
  </si>
  <si>
    <t>This funding would be used to repair and rebuild Federal facilities and roads due to flooding,
landslide, and mudslide events caused by record snowpack and spring rain events in California,
Colorado, Minnesota, North Dakota, Iowa, and Illinois. This funding would be used to repair
Federal facilities that suffered water damage as a result of Typhoon Mawar.</t>
  </si>
  <si>
    <t>This funding would be used to repair and rebuild Federal facilities, roads, and other assets that
were damaged as a result of severe snowstorms in California and fires in Washington State.
Funding would also be used to repair and rebuild Federal facilities that were damaged as a result of
Hurricane Hillary in California.</t>
  </si>
  <si>
    <t>This funding would be used for historic preservation and cultural resources restoration in response
to the Maui fires.</t>
  </si>
  <si>
    <t>This funding would be used to repair and rebuild damage to tribal homes and roads as a result of
severe winter storms and flooding, landslides, and mudslides in California.</t>
  </si>
  <si>
    <t>This funding would be used to support Native Hawaiian Community recovery and rehabilitation
activities in response to the Maui fires.</t>
  </si>
  <si>
    <t>This funding would be used to repair and rebuild Federal facilities and roads due to snow, rain, fire,
flooding, hurricane, and tornado events throughout the National Forest System.</t>
  </si>
  <si>
    <t>This funding would be used to restore forests affected by the Maui fire.</t>
  </si>
  <si>
    <t>This funding would be used to repair structures at multiple Coast Guard sites—including units in
Guam, Florida, and Hawaii—impacted by rain and wind damage during recent disasters.</t>
  </si>
  <si>
    <t>This funding would be used to repair structures damaged by Hurricane Idalia.</t>
  </si>
  <si>
    <t>SBA</t>
  </si>
  <si>
    <t>Salaries and Expenses</t>
  </si>
  <si>
    <t>This funding would be used to support COVID-19 administrative expenses for the Paycheck
Protection Program, Restaurant Revitalization Fund, Shuttered Venue Operators Grants, and
American Rescue Plan Act of 2021 Community Navigators</t>
  </si>
  <si>
    <t>Office of Inspector General</t>
  </si>
  <si>
    <t>This funding would be used to provide oversight on SBA’s COVID-19 portfolio.</t>
  </si>
  <si>
    <t>This funding would be used to cover additional costs incurred by the Corps on the lower Mississippi
River due to low-flow conditions resulting from a drought in the upper parts of the river’s
watershed.</t>
  </si>
  <si>
    <t>This funding would be used to repair facilities damaged by flooding, landslides, and mudslides in
California. Funding would also be used to repair facilities damaged by fire in New Mexico.</t>
  </si>
  <si>
    <t>This funding would be used to implement energy recovery efforts in communities affected by the Maui wildfires. Activities would include stakeholder engagement and technical assistance from the
National Labs.</t>
  </si>
  <si>
    <t>Biden Admin 10/20/23 Border and 10/25/23 Domestic Needs request</t>
  </si>
  <si>
    <t>For schools impacted by disasters nationwide</t>
  </si>
  <si>
    <t>Department of Agriculture</t>
  </si>
  <si>
    <t>This funding would be used to support debris removal and cleanup projects in areas affected by fiscal year (FY) 2023 flooding events in CT, MA, NJ, NY, PA, and VT. Funding would also be used to: support debris removal and cleanup projects at burned areas in or near Pulehu, Olinda, Kula, Kihei, and Lahaina, HI; and to send Natural Resource Conservation Service teams to these areas to provide technical assistance and prepare damage survey reports.</t>
  </si>
  <si>
    <t>This funding would be used by USDA to address disaster needs quickly and flexibly, as the funding can be immediately applied for disaster response to any USDA Rural Development Program.</t>
  </si>
  <si>
    <t>NRCS - Emergency Watershed Assistance Program</t>
  </si>
  <si>
    <t>Rural Development - Rural Development Disaster Assistance Fund</t>
  </si>
  <si>
    <t xml:space="preserve">Rural Housing Service - Rural Community Facilities Program Account </t>
  </si>
  <si>
    <t>This funding and language change would allow USDA’s Community Facilities (CF) grants to be used for the “local cost share” required by the Federal Emergency Management Agency. Additional language is proposed to allow prior disaster CF funding to be used for FY 2023 and FY 2024 disasters</t>
  </si>
  <si>
    <t>This funding would be used to provide payments to crop and livestock producers for uncovered losses resulting from natural disasters in calendar year 2023. USDA currently estimates farmers and ranchers have about $8.5 billion in losses not covered by crop insurance and other disaster assistance for farmers provided in the Farm Bill, but recognizes a constrained budget environment.</t>
  </si>
  <si>
    <t>Department of Commerce</t>
  </si>
  <si>
    <t>Economic Develpoment Assistance Programs</t>
  </si>
  <si>
    <t>This funding would be used to provide economic development assistance to aid long-term disaster recovery in communities impacted by natural disasters occurring in calendar year 2023. Of this total, $10 million would be transferred to the Delta Regional Authority to facilitate disaster recovery and mitigation in areas impacted by disasters occurring in calendar year 2023, and jurisdictions classified as distressed by the Authority.</t>
  </si>
  <si>
    <t>Details from October 20, 2023 request</t>
  </si>
  <si>
    <t>NOAA - Operations, Research, and Facilities</t>
  </si>
  <si>
    <t>This funding would be used to support mapping, charting, and marine debris removal work in areas impacted by Hurricane Idalia and Typhoon Mawar</t>
  </si>
  <si>
    <t>NOAA - Procurement, Acquisition, and Construction</t>
  </si>
  <si>
    <t>This funding would be used to procure two fully-equipped aircraft for NOAA’s hurricane and extreme weather forecasting efforts. These new aircraft will replace NOAA’s aging “hurricane hunter” aircraft, which are expected to be decommissioned around 2030.</t>
  </si>
  <si>
    <t>Federal Prison System - Buildings and Facilities</t>
  </si>
  <si>
    <t>This funding would be used to repair Bureau of Prison facilities in response to Hurricane Laura, to include roof repair, environmental remediation, and equipment damage.</t>
  </si>
  <si>
    <t>NASA</t>
  </si>
  <si>
    <t>Construction and Environmental Compliance and Restoration</t>
  </si>
  <si>
    <t>This funding would be used to repair and rebuild Federal facilities at NASA’s Armstrong Flight Research Center in California that were damaged by tropical storm Hilary. It would also fund stabilization and restoration of on-site areas that were eroded by the storm. This funding would also be used to partially rebuild and restore a NASA satellite communications facility on Guam that was destroyed by Typhoon Mawar to restore key capabilities.</t>
  </si>
  <si>
    <t>Space Operations</t>
  </si>
  <si>
    <t>This funding would be used to provide civil legal assistance to low-income disaster survivors in the aftermath of the hurricanes, tornados, wildfires, flooding, and extreme weather that occurred in FY 2023.</t>
  </si>
  <si>
    <t>Legal Services Corporation</t>
  </si>
  <si>
    <t>Payment to the Legal Services Corporation</t>
  </si>
  <si>
    <t>Department of Defense</t>
  </si>
  <si>
    <t>Operation and Maintenance, Army</t>
  </si>
  <si>
    <t>Operation and Maintenance, Navy</t>
  </si>
  <si>
    <t>Operation and Maintenance, Air Force</t>
  </si>
  <si>
    <t>This funding would be used by the Army to repair damage to various buildings and infrastructure at West Point Military Academy as a result of severe storms and flooding in New York in July 2023. Funding would also be used by the Army to repair damage to various buildings and infrastructure at Fort Sill as a result of severe storms, straight-line winds, and tornadoes in Oklahoma in June 2023.</t>
  </si>
  <si>
    <t>This funding would be used by the Navy to repair various structures and facilities damaged by: Typhoon Mawar in Guam; Hurricanes Ian, Nicole, and Idalia in Florida; and severe storms in Tennessee.</t>
  </si>
  <si>
    <t>This funding would be used by the Air Force to repair various structures and facilities in Guam damaged by Typhoon Mawar.</t>
  </si>
  <si>
    <t>Procurement, Space Force</t>
  </si>
  <si>
    <t>Other Procurement, Air Force</t>
  </si>
  <si>
    <t>This funding would be used to repair Government structures and facilities damaged by Typhoon
Mawar.</t>
  </si>
  <si>
    <t>This funding would be used to repair various structures and facilities in Guam damaged by Typhoon
Mawar.</t>
  </si>
  <si>
    <t>Research, Development, Test and Evaluation, Air Force</t>
  </si>
  <si>
    <t>This funding would be used to repair various structures and facilities in Guam damaged by TyphoonMawar.</t>
  </si>
  <si>
    <t>Military Construction, Navy and Marine Corps</t>
  </si>
  <si>
    <t>Military Construction, Air Force</t>
  </si>
  <si>
    <t>Military Construction, Army National Guard</t>
  </si>
  <si>
    <t>Family Housing Construction, Navy and Marine Corps</t>
  </si>
  <si>
    <t>This funding would be used by the Navy to support the construction, planning, and design of
replacement infrastructure damaged by Typhoon Mawar.</t>
  </si>
  <si>
    <t>This funding would be used by the Air Force to support planning and design activities required to replace infrastructure destroyed by Typhoon Mawar.</t>
  </si>
  <si>
    <t>This funding would be used by the Army National Guard to replace facilities destroyed by severe
storms in March 2023.</t>
  </si>
  <si>
    <t>This funding would be used by the Navy to support the planning and design of family housing needed to aid in the recovery from Typhoon Mawar.</t>
  </si>
  <si>
    <t>Cybersecurity, Energy Security, and Emergency Response</t>
  </si>
  <si>
    <t>Bureau of Reclamation - Water and Related Resources</t>
  </si>
  <si>
    <t xml:space="preserve">Corps of Engineers -- Civil Works (Corps) </t>
  </si>
  <si>
    <t>Mississippi River and Tributaries</t>
  </si>
  <si>
    <t>Disaster Loans Program Account</t>
  </si>
  <si>
    <t>Dept of Homeland Security</t>
  </si>
  <si>
    <t>United States Coast Guard - Procurement, Construction, and Improvements</t>
  </si>
  <si>
    <t>Federal Law Enforcement Training Center - Procurement, Construction, and Improvements</t>
  </si>
  <si>
    <t>Forest Service - Capital Improvement and Maintenance</t>
  </si>
  <si>
    <t>Forest Service - State and Private Forestry</t>
  </si>
  <si>
    <t>Bureau of Land Management - Management of Lands and Resources</t>
  </si>
  <si>
    <t>United States Geological Survey - Surveys, Investigations, and Research</t>
  </si>
  <si>
    <t>United States Fish and Wildlife Service - Construction</t>
  </si>
  <si>
    <t>National Park Service - Construction</t>
  </si>
  <si>
    <t>National Park Service - Historic Preservation Fund</t>
  </si>
  <si>
    <t>Bureau of Indian Affairs - Operation of Indian Programs</t>
  </si>
  <si>
    <t>Departmental Offices - Departmental Operations</t>
  </si>
  <si>
    <t>Dept of Health and Human Services (HHS)</t>
  </si>
  <si>
    <t>Health Resources and Services Administration - Primary Health Care</t>
  </si>
  <si>
    <t>Dept of the Interior (DOI)</t>
  </si>
  <si>
    <t>Environmental Protection Agency (EPA)</t>
  </si>
  <si>
    <t>Small Business Administration (SBA)</t>
  </si>
  <si>
    <t>Department of Education</t>
  </si>
  <si>
    <t>Disaster Education Recovery</t>
  </si>
  <si>
    <t>This funding would be used for the Immediate Aid to Restart School Operations program that was
previously funded via the Bipartisan Budget Act of 2018 (BBA) for federally declared disasters, to:
provide mental health supports to k-12 students, teachers, and school staff; hire additional
substitute teachers; replaced damaged school equipment; and provide displaced teachers with
temporary housing via vouchers. Funding would also be used for the Emergency Assistance to
Institutions of Higher Education previously funded via the BBA to: assist in mental health supports
for students and staff; provide technology and communication systems; develop school and
community specific preparedness training; and cover basic needs like food, shelter, medical, and
transportation needs of student and staff post-disaster.</t>
  </si>
  <si>
    <t>International Commissions - International Boundary and Water Commission, United States and Mexico</t>
  </si>
  <si>
    <t>This funding would be used to address the need for additional water infrastructure to prevent and reduce sewage flows and contamination in Southern California through support for ongoing design and construction at the South Bay International Wastewater Treatment Plant.</t>
  </si>
  <si>
    <t>Dept of Housing and Urban Development (HUD)</t>
  </si>
  <si>
    <t>Community Devlopment Fund</t>
  </si>
  <si>
    <t>This funding would be used to address disaster relief, long-term recovery, restoration of  infrastructure and housing, economic revitalization, and mitigation in the most impacted and distressed areas resulting from major disasters occurring in both FY 2023 and in future years. Of this amount, $5 million would be transferred to the HUD Office of the Inspector General for necessary costs of overseeing and auditing amounts related to these and prior major disasters under the same heading.</t>
  </si>
  <si>
    <t>Federal Highway Administration - Emergency Relief Program</t>
  </si>
  <si>
    <t xml:space="preserve">This funding would be used to repair or reconstruct Federal-aid highways and roads on Federal lands that have been seriously damaged as a result of natural disasters or catastrophic failures from an external cause. </t>
  </si>
  <si>
    <t>Department of Energy</t>
  </si>
  <si>
    <t>Office of the Secretary (2023 events)</t>
  </si>
  <si>
    <t>Office of the Secretary (2024 events)</t>
  </si>
  <si>
    <t>TK</t>
  </si>
  <si>
    <t>CDF - more b/c of Helene/Milton?</t>
  </si>
  <si>
    <t>Def more for Emergency Relief</t>
  </si>
  <si>
    <t>This funding would be used to provide disaster loans to communities impacted by Hurricane Idalia and the Maui wildfires. Funding would also be used to support servicing costs for SBA’s COVID-19 Economic Injury Disaster Loan portfolio.</t>
  </si>
  <si>
    <t>Agency-specifid requests due to Natural Disaster (Pre-Helene)</t>
  </si>
  <si>
    <t>Total Natural Disaster - Pre Helene</t>
  </si>
  <si>
    <t>Out of 3,690,024,000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</si>
</sst>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
    <numFmt numFmtId="165" formatCode="_(&quot;$&quot;* #,##0_);_(&quot;$&quot;* \(#,##0\);_(&quot;$&quot;* &quot;-&quot;??_);_(@_)"/>
  </numFmts>
  <fonts count="4" x14ac:knownFonts="1">
    <font>
      <sz val="11"/>
      <color theme="1"/>
      <name val="Aptos Narrow"/>
      <family val="2"/>
      <scheme val="minor"/>
    </font>
    <font>
      <b/>
      <sz val="11"/>
      <color theme="1"/>
      <name val="Aptos Narrow"/>
      <family val="2"/>
      <scheme val="minor"/>
    </font>
    <font>
      <u/>
      <sz val="11"/>
      <color theme="10"/>
      <name val="Aptos Narrow"/>
      <family val="2"/>
      <scheme val="minor"/>
    </font>
    <font>
      <sz val="11"/>
      <color theme="1"/>
      <name val="Aptos Narrow"/>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3" tint="0.89999084444715716"/>
        <bgColor indexed="64"/>
      </patternFill>
    </fill>
    <fill>
      <patternFill patternType="solid">
        <fgColor rgb="FFFFFF0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44" fontId="3" fillId="0" borderId="0" applyFont="0" applyFill="0" applyBorder="0" applyAlignment="0" applyProtection="0"/>
  </cellStyleXfs>
  <cellXfs count="52">
    <xf numFmtId="0" fontId="0" fillId="0" borderId="0" xfId="0"/>
    <xf numFmtId="49" fontId="1" fillId="0" borderId="1"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164" fontId="2" fillId="0" borderId="2" xfId="1" applyNumberForma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164" fontId="3" fillId="0" borderId="0" xfId="1" applyNumberFormat="1" applyFont="1" applyBorder="1" applyAlignment="1">
      <alignment horizontal="center" vertical="center" wrapText="1"/>
    </xf>
    <xf numFmtId="0" fontId="1" fillId="0" borderId="3"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left" vertical="center" wrapText="1"/>
    </xf>
    <xf numFmtId="0" fontId="0" fillId="0" borderId="3" xfId="0" applyBorder="1" applyAlignment="1">
      <alignment vertical="center" wrapText="1"/>
    </xf>
    <xf numFmtId="0" fontId="1" fillId="0" borderId="1" xfId="0" applyFont="1" applyBorder="1" applyAlignment="1">
      <alignment horizontal="left" vertical="center" wrapText="1"/>
    </xf>
    <xf numFmtId="0" fontId="0" fillId="0" borderId="2" xfId="0" applyBorder="1" applyAlignment="1">
      <alignment horizontal="center" vertical="center" wrapText="1"/>
    </xf>
    <xf numFmtId="164" fontId="0" fillId="0" borderId="2" xfId="0" applyNumberFormat="1" applyBorder="1" applyAlignment="1">
      <alignment horizontal="center" vertical="center" wrapText="1"/>
    </xf>
    <xf numFmtId="0" fontId="1" fillId="0" borderId="3" xfId="0" applyFont="1" applyBorder="1" applyAlignment="1">
      <alignment horizontal="left" vertical="center" wrapText="1"/>
    </xf>
    <xf numFmtId="6" fontId="0" fillId="0" borderId="0" xfId="0" applyNumberFormat="1" applyAlignment="1">
      <alignment horizontal="center" vertical="center" wrapText="1"/>
    </xf>
    <xf numFmtId="0" fontId="1" fillId="2" borderId="0" xfId="0" applyFont="1" applyFill="1" applyAlignment="1">
      <alignment horizontal="left" vertical="center"/>
    </xf>
    <xf numFmtId="0" fontId="0" fillId="2" borderId="0" xfId="0" applyFill="1" applyAlignment="1">
      <alignment horizontal="center" vertical="center"/>
    </xf>
    <xf numFmtId="164" fontId="0" fillId="2" borderId="0" xfId="2" applyNumberFormat="1" applyFont="1" applyFill="1" applyAlignment="1">
      <alignment horizontal="center" vertical="center"/>
    </xf>
    <xf numFmtId="6" fontId="0" fillId="2" borderId="0" xfId="0" applyNumberFormat="1" applyFill="1" applyAlignment="1">
      <alignment horizontal="center" vertical="center"/>
    </xf>
    <xf numFmtId="0" fontId="0" fillId="0" borderId="0" xfId="0" applyAlignment="1">
      <alignment horizontal="center"/>
    </xf>
    <xf numFmtId="0" fontId="0" fillId="2" borderId="0" xfId="0" applyFill="1" applyAlignment="1">
      <alignment horizontal="left" vertical="center" wrapText="1"/>
    </xf>
    <xf numFmtId="0" fontId="2" fillId="2" borderId="0" xfId="1" applyFill="1" applyAlignment="1">
      <alignment horizontal="left" vertical="center" wrapText="1"/>
    </xf>
    <xf numFmtId="164" fontId="0" fillId="0" borderId="0" xfId="1" applyNumberFormat="1" applyFont="1" applyBorder="1" applyAlignment="1">
      <alignment horizontal="center" vertical="center" wrapText="1"/>
    </xf>
    <xf numFmtId="6" fontId="0" fillId="0" borderId="0" xfId="0" applyNumberFormat="1" applyAlignment="1">
      <alignment horizontal="center" vertical="center"/>
    </xf>
    <xf numFmtId="0" fontId="0" fillId="0" borderId="0" xfId="0" applyAlignment="1">
      <alignment wrapText="1"/>
    </xf>
    <xf numFmtId="3" fontId="0" fillId="0" borderId="0" xfId="0" applyNumberFormat="1" applyAlignment="1">
      <alignment horizontal="center" vertical="center"/>
    </xf>
    <xf numFmtId="0" fontId="0" fillId="0" borderId="1" xfId="0" applyBorder="1" applyAlignment="1">
      <alignment wrapText="1"/>
    </xf>
    <xf numFmtId="0" fontId="0" fillId="0" borderId="2" xfId="0" applyBorder="1"/>
    <xf numFmtId="3" fontId="0" fillId="0" borderId="2" xfId="0" applyNumberFormat="1" applyBorder="1" applyAlignment="1">
      <alignment horizontal="center" vertical="center"/>
    </xf>
    <xf numFmtId="0" fontId="0" fillId="0" borderId="5" xfId="0" applyBorder="1"/>
    <xf numFmtId="0" fontId="0" fillId="0" borderId="3" xfId="0" applyBorder="1" applyAlignment="1">
      <alignment wrapText="1"/>
    </xf>
    <xf numFmtId="0" fontId="0" fillId="0" borderId="6" xfId="0" applyBorder="1"/>
    <xf numFmtId="0" fontId="0" fillId="0" borderId="10" xfId="0" applyBorder="1" applyAlignment="1">
      <alignment wrapText="1"/>
    </xf>
    <xf numFmtId="0" fontId="0" fillId="0" borderId="11" xfId="0" applyBorder="1"/>
    <xf numFmtId="0" fontId="0" fillId="0" borderId="12" xfId="0" applyBorder="1"/>
    <xf numFmtId="0" fontId="0" fillId="3" borderId="4" xfId="0" applyFill="1" applyBorder="1" applyAlignment="1">
      <alignment horizontal="left" vertical="center" wrapText="1"/>
    </xf>
    <xf numFmtId="0" fontId="0" fillId="3" borderId="4" xfId="0" applyFill="1" applyBorder="1" applyAlignment="1">
      <alignment wrapText="1"/>
    </xf>
    <xf numFmtId="0" fontId="1" fillId="3" borderId="1" xfId="0" applyFont="1" applyFill="1" applyBorder="1" applyAlignment="1">
      <alignment horizontal="left" vertical="center" wrapText="1"/>
    </xf>
    <xf numFmtId="0" fontId="0" fillId="0" borderId="7" xfId="0" applyBorder="1" applyAlignment="1">
      <alignment wrapText="1"/>
    </xf>
    <xf numFmtId="0" fontId="0" fillId="0" borderId="8" xfId="0" applyBorder="1"/>
    <xf numFmtId="3" fontId="0" fillId="0" borderId="8" xfId="0" applyNumberFormat="1" applyBorder="1" applyAlignment="1">
      <alignment horizontal="center" vertical="center"/>
    </xf>
    <xf numFmtId="0" fontId="0" fillId="0" borderId="9" xfId="0" applyBorder="1"/>
    <xf numFmtId="0" fontId="1" fillId="0" borderId="0" xfId="0" applyFont="1"/>
    <xf numFmtId="3" fontId="0" fillId="0" borderId="0" xfId="0" applyNumberFormat="1"/>
    <xf numFmtId="0" fontId="1" fillId="0" borderId="0" xfId="0" applyFont="1" applyAlignment="1">
      <alignment wrapText="1"/>
    </xf>
    <xf numFmtId="0" fontId="0" fillId="4" borderId="0" xfId="0" applyFill="1"/>
    <xf numFmtId="165" fontId="1" fillId="0" borderId="0" xfId="2" applyNumberFormat="1" applyFont="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whitehouse.gov/omb/briefing-room/2024/06/28/letter-regarding-critical-supplemental-funding-need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thehill.com/homenews/administration/4745956-white-house-baltimore-bridge-collapse-funding/" TargetMode="External"/><Relationship Id="rId2" Type="http://schemas.openxmlformats.org/officeDocument/2006/relationships/hyperlink" Target="https://thehill.com/homenews/administration/4745956-white-house-baltimore-bridge-collapse-funding/" TargetMode="External"/><Relationship Id="rId1" Type="http://schemas.openxmlformats.org/officeDocument/2006/relationships/hyperlink" Target="https://www.whitehouse.gov/omb/briefing-room/2024/06/28/letter-regarding-critical-supplemental-funding-needs/" TargetMode="External"/><Relationship Id="rId4" Type="http://schemas.openxmlformats.org/officeDocument/2006/relationships/hyperlink" Target="https://nebraskaexaminer.com/2024/06/28/white-house-seeks-emergency-funds-for-midwest-disaster-relief-key-bridge-in-marylan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7F909-4066-4B47-8A7B-ACCDA0E3EE84}">
  <dimension ref="A1:F57"/>
  <sheetViews>
    <sheetView workbookViewId="0">
      <selection activeCell="D15" sqref="D15"/>
    </sheetView>
  </sheetViews>
  <sheetFormatPr defaultColWidth="19.453125" defaultRowHeight="14.5" x14ac:dyDescent="0.35"/>
  <cols>
    <col min="2" max="2" width="35.7265625" style="29" customWidth="1"/>
    <col min="4" max="4" width="27.453125" customWidth="1"/>
    <col min="5" max="5" width="21.81640625" style="5" customWidth="1"/>
  </cols>
  <sheetData>
    <row r="1" spans="1:6" ht="43.5" x14ac:dyDescent="0.35">
      <c r="A1" s="1" t="s">
        <v>0</v>
      </c>
      <c r="B1" s="2" t="s">
        <v>1</v>
      </c>
      <c r="C1" s="3" t="s">
        <v>2</v>
      </c>
      <c r="D1" s="4" t="s">
        <v>3</v>
      </c>
      <c r="E1" s="27" t="s">
        <v>135</v>
      </c>
      <c r="F1" s="11" t="s">
        <v>4</v>
      </c>
    </row>
    <row r="2" spans="1:6" x14ac:dyDescent="0.35">
      <c r="A2" s="42" t="s">
        <v>73</v>
      </c>
      <c r="B2" s="40" t="s">
        <v>74</v>
      </c>
      <c r="E2" s="28">
        <v>135000000</v>
      </c>
    </row>
    <row r="3" spans="1:6" x14ac:dyDescent="0.35">
      <c r="B3" s="40" t="s">
        <v>75</v>
      </c>
    </row>
    <row r="4" spans="1:6" x14ac:dyDescent="0.35">
      <c r="B4" s="40" t="s">
        <v>76</v>
      </c>
    </row>
    <row r="5" spans="1:6" x14ac:dyDescent="0.35">
      <c r="B5" s="40" t="s">
        <v>77</v>
      </c>
    </row>
    <row r="6" spans="1:6" x14ac:dyDescent="0.35">
      <c r="B6" s="40" t="s">
        <v>78</v>
      </c>
    </row>
    <row r="7" spans="1:6" x14ac:dyDescent="0.35">
      <c r="B7" s="40" t="s">
        <v>79</v>
      </c>
      <c r="E7" s="30">
        <v>774338000</v>
      </c>
    </row>
    <row r="8" spans="1:6" x14ac:dyDescent="0.35">
      <c r="B8" s="40" t="s">
        <v>80</v>
      </c>
      <c r="E8" s="30">
        <v>1009082000</v>
      </c>
    </row>
    <row r="9" spans="1:6" ht="29" x14ac:dyDescent="0.35">
      <c r="B9" s="40" t="s">
        <v>81</v>
      </c>
      <c r="E9" s="30">
        <v>585865000</v>
      </c>
    </row>
    <row r="10" spans="1:6" ht="29" x14ac:dyDescent="0.35">
      <c r="B10" s="40" t="s">
        <v>82</v>
      </c>
      <c r="E10" s="30">
        <v>2441731000</v>
      </c>
    </row>
    <row r="11" spans="1:6" ht="29" x14ac:dyDescent="0.35">
      <c r="B11" s="40" t="s">
        <v>83</v>
      </c>
    </row>
    <row r="12" spans="1:6" ht="29" x14ac:dyDescent="0.35">
      <c r="B12" s="40" t="s">
        <v>84</v>
      </c>
      <c r="E12" s="30">
        <v>1000000</v>
      </c>
    </row>
    <row r="13" spans="1:6" x14ac:dyDescent="0.35">
      <c r="B13" s="40" t="s">
        <v>85</v>
      </c>
      <c r="E13" s="30">
        <v>2140821000</v>
      </c>
    </row>
    <row r="14" spans="1:6" x14ac:dyDescent="0.35">
      <c r="B14" s="40" t="s">
        <v>86</v>
      </c>
      <c r="E14" s="30">
        <v>382000000</v>
      </c>
    </row>
    <row r="15" spans="1:6" x14ac:dyDescent="0.35">
      <c r="B15" s="40" t="s">
        <v>87</v>
      </c>
      <c r="E15" s="30">
        <v>95700000</v>
      </c>
    </row>
    <row r="16" spans="1:6" ht="29" x14ac:dyDescent="0.35">
      <c r="B16" s="40" t="s">
        <v>88</v>
      </c>
      <c r="E16" s="30">
        <v>199800000</v>
      </c>
    </row>
    <row r="17" spans="2:5" x14ac:dyDescent="0.35">
      <c r="B17" s="40" t="s">
        <v>89</v>
      </c>
      <c r="E17" s="30">
        <v>960507000</v>
      </c>
    </row>
    <row r="18" spans="2:5" x14ac:dyDescent="0.35">
      <c r="B18" s="40" t="s">
        <v>90</v>
      </c>
      <c r="E18" s="30">
        <v>50000000</v>
      </c>
    </row>
    <row r="19" spans="2:5" ht="29" x14ac:dyDescent="0.35">
      <c r="B19" s="40" t="s">
        <v>91</v>
      </c>
    </row>
    <row r="20" spans="2:5" x14ac:dyDescent="0.35">
      <c r="B20" s="40" t="s">
        <v>92</v>
      </c>
      <c r="E20" s="30">
        <v>240900000</v>
      </c>
    </row>
    <row r="21" spans="2:5" x14ac:dyDescent="0.35">
      <c r="B21" s="40" t="s">
        <v>93</v>
      </c>
      <c r="E21" s="30">
        <v>165455000</v>
      </c>
    </row>
    <row r="22" spans="2:5" x14ac:dyDescent="0.35">
      <c r="B22" s="40" t="s">
        <v>94</v>
      </c>
      <c r="E22" s="30">
        <v>597500000</v>
      </c>
    </row>
    <row r="23" spans="2:5" x14ac:dyDescent="0.35">
      <c r="B23" s="40" t="s">
        <v>95</v>
      </c>
      <c r="E23" s="30">
        <v>344980000</v>
      </c>
    </row>
    <row r="24" spans="2:5" x14ac:dyDescent="0.35">
      <c r="B24" s="40" t="s">
        <v>96</v>
      </c>
      <c r="E24" s="30">
        <v>527245000</v>
      </c>
    </row>
    <row r="25" spans="2:5" x14ac:dyDescent="0.35">
      <c r="B25" s="40" t="s">
        <v>97</v>
      </c>
      <c r="E25" s="30">
        <v>500000000</v>
      </c>
    </row>
    <row r="26" spans="2:5" ht="29" x14ac:dyDescent="0.35">
      <c r="B26" s="40" t="s">
        <v>98</v>
      </c>
      <c r="E26" s="30">
        <v>4500000</v>
      </c>
    </row>
    <row r="27" spans="2:5" ht="29" x14ac:dyDescent="0.35">
      <c r="B27" s="40" t="s">
        <v>99</v>
      </c>
      <c r="E27" s="30">
        <v>585000000</v>
      </c>
    </row>
    <row r="28" spans="2:5" ht="29" x14ac:dyDescent="0.35">
      <c r="B28" s="40" t="s">
        <v>100</v>
      </c>
      <c r="E28" s="30">
        <v>74394000</v>
      </c>
    </row>
    <row r="29" spans="2:5" ht="29" x14ac:dyDescent="0.35">
      <c r="B29" s="40" t="s">
        <v>118</v>
      </c>
      <c r="E29" s="30">
        <v>1030000000</v>
      </c>
    </row>
    <row r="30" spans="2:5" ht="29" x14ac:dyDescent="0.35">
      <c r="B30" s="40" t="s">
        <v>101</v>
      </c>
      <c r="E30" s="30">
        <v>1223825000</v>
      </c>
    </row>
    <row r="31" spans="2:5" ht="29" x14ac:dyDescent="0.35">
      <c r="B31" s="40" t="s">
        <v>119</v>
      </c>
      <c r="E31" s="30">
        <v>500000000</v>
      </c>
    </row>
    <row r="32" spans="2:5" x14ac:dyDescent="0.35">
      <c r="B32" s="40" t="s">
        <v>102</v>
      </c>
      <c r="E32" s="30">
        <v>10000000</v>
      </c>
    </row>
    <row r="33" spans="1:6" ht="29" x14ac:dyDescent="0.35">
      <c r="B33" s="40" t="s">
        <v>103</v>
      </c>
    </row>
    <row r="34" spans="1:6" x14ac:dyDescent="0.35">
      <c r="B34" s="41" t="s">
        <v>104</v>
      </c>
    </row>
    <row r="35" spans="1:6" ht="29" x14ac:dyDescent="0.35">
      <c r="B35" s="40" t="s">
        <v>105</v>
      </c>
    </row>
    <row r="36" spans="1:6" x14ac:dyDescent="0.35">
      <c r="B36" s="40" t="s">
        <v>106</v>
      </c>
    </row>
    <row r="37" spans="1:6" x14ac:dyDescent="0.35">
      <c r="B37" s="29" t="s">
        <v>107</v>
      </c>
      <c r="E37" s="30">
        <v>124800000</v>
      </c>
    </row>
    <row r="38" spans="1:6" x14ac:dyDescent="0.35">
      <c r="E38" s="30"/>
    </row>
    <row r="39" spans="1:6" ht="29" x14ac:dyDescent="0.35">
      <c r="A39" s="37" t="s">
        <v>121</v>
      </c>
      <c r="B39" s="31" t="s">
        <v>108</v>
      </c>
      <c r="C39" s="32"/>
      <c r="D39" s="32"/>
      <c r="E39" s="33">
        <v>41500000</v>
      </c>
      <c r="F39" s="34" t="s">
        <v>111</v>
      </c>
    </row>
    <row r="40" spans="1:6" x14ac:dyDescent="0.35">
      <c r="A40" s="38"/>
      <c r="B40" s="35" t="s">
        <v>109</v>
      </c>
      <c r="E40" s="30">
        <v>500000000</v>
      </c>
      <c r="F40" s="36" t="s">
        <v>110</v>
      </c>
    </row>
    <row r="41" spans="1:6" x14ac:dyDescent="0.35">
      <c r="A41" s="38"/>
      <c r="B41" s="35" t="s">
        <v>113</v>
      </c>
      <c r="E41" s="30">
        <v>195000000</v>
      </c>
      <c r="F41" s="36" t="s">
        <v>112</v>
      </c>
    </row>
    <row r="42" spans="1:6" x14ac:dyDescent="0.35">
      <c r="A42" s="38"/>
      <c r="B42" s="35" t="s">
        <v>114</v>
      </c>
      <c r="E42" s="30">
        <v>417000000</v>
      </c>
      <c r="F42" s="36" t="s">
        <v>115</v>
      </c>
    </row>
    <row r="43" spans="1:6" ht="29" x14ac:dyDescent="0.35">
      <c r="A43" s="39"/>
      <c r="B43" s="43" t="s">
        <v>116</v>
      </c>
      <c r="C43" s="44"/>
      <c r="D43" s="44"/>
      <c r="E43" s="45">
        <v>1000000000</v>
      </c>
      <c r="F43" s="46" t="s">
        <v>266</v>
      </c>
    </row>
    <row r="44" spans="1:6" x14ac:dyDescent="0.35">
      <c r="E44" s="30"/>
    </row>
    <row r="45" spans="1:6" ht="29" x14ac:dyDescent="0.35">
      <c r="B45" s="29" t="s">
        <v>117</v>
      </c>
      <c r="E45" s="30">
        <v>650000000</v>
      </c>
    </row>
    <row r="46" spans="1:6" ht="29" x14ac:dyDescent="0.35">
      <c r="B46" s="29" t="s">
        <v>120</v>
      </c>
      <c r="E46" s="30">
        <v>70000000</v>
      </c>
    </row>
    <row r="47" spans="1:6" ht="29" x14ac:dyDescent="0.35">
      <c r="B47" s="29" t="s">
        <v>122</v>
      </c>
      <c r="E47" s="30">
        <v>500000000</v>
      </c>
      <c r="F47" t="s">
        <v>123</v>
      </c>
    </row>
    <row r="48" spans="1:6" ht="29" x14ac:dyDescent="0.35">
      <c r="B48" s="29" t="s">
        <v>125</v>
      </c>
      <c r="E48" s="30">
        <v>1000000000</v>
      </c>
      <c r="F48" t="s">
        <v>124</v>
      </c>
    </row>
    <row r="49" spans="2:6" ht="29" x14ac:dyDescent="0.35">
      <c r="B49" s="29" t="s">
        <v>127</v>
      </c>
      <c r="E49" s="30">
        <v>800000000</v>
      </c>
      <c r="F49" t="s">
        <v>126</v>
      </c>
    </row>
    <row r="50" spans="2:6" ht="29" x14ac:dyDescent="0.35">
      <c r="B50" s="29" t="s">
        <v>129</v>
      </c>
      <c r="E50" s="30">
        <v>250000000</v>
      </c>
      <c r="F50" t="s">
        <v>128</v>
      </c>
    </row>
    <row r="51" spans="2:6" ht="43.5" x14ac:dyDescent="0.35">
      <c r="B51" s="29" t="s">
        <v>130</v>
      </c>
      <c r="E51" s="30">
        <v>500000000</v>
      </c>
      <c r="F51" t="s">
        <v>131</v>
      </c>
    </row>
    <row r="52" spans="2:6" ht="29" x14ac:dyDescent="0.35">
      <c r="B52" s="29" t="s">
        <v>133</v>
      </c>
      <c r="E52" s="30">
        <v>1172057000</v>
      </c>
      <c r="F52" t="s">
        <v>132</v>
      </c>
    </row>
    <row r="53" spans="2:6" x14ac:dyDescent="0.35">
      <c r="E53" s="30"/>
    </row>
    <row r="55" spans="2:6" x14ac:dyDescent="0.35">
      <c r="E55" s="28">
        <f>SUM(E2:E53)</f>
        <v>21800000000</v>
      </c>
    </row>
    <row r="57" spans="2:6" x14ac:dyDescent="0.35">
      <c r="E57" s="28"/>
    </row>
  </sheetData>
  <hyperlinks>
    <hyperlink ref="D1" r:id="rId1" xr:uid="{5C488905-DDB8-4DEA-A232-FED555C2DE8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74F2B-210E-43FF-A8AE-03E6C12BCB47}">
  <dimension ref="A1:G44"/>
  <sheetViews>
    <sheetView tabSelected="1" zoomScale="55" zoomScaleNormal="55" workbookViewId="0">
      <pane ySplit="1" topLeftCell="A2" activePane="bottomLeft" state="frozen"/>
      <selection pane="bottomLeft" activeCell="A2" sqref="A2"/>
    </sheetView>
  </sheetViews>
  <sheetFormatPr defaultColWidth="34" defaultRowHeight="51.75" customHeight="1" x14ac:dyDescent="0.35"/>
  <cols>
    <col min="1" max="1" width="34" style="5"/>
    <col min="2" max="2" width="34" style="24"/>
    <col min="3" max="3" width="23.81640625" style="5" customWidth="1"/>
    <col min="4" max="4" width="32.7265625" style="5" customWidth="1"/>
    <col min="5" max="6" width="23.26953125" style="5" customWidth="1"/>
    <col min="7" max="7" width="49.7265625" style="13" customWidth="1"/>
  </cols>
  <sheetData>
    <row r="1" spans="1:7" ht="51.75" customHeight="1" x14ac:dyDescent="0.35">
      <c r="A1" s="1" t="s">
        <v>0</v>
      </c>
      <c r="B1" s="2" t="s">
        <v>1</v>
      </c>
      <c r="C1" s="3" t="s">
        <v>2</v>
      </c>
      <c r="D1" s="8" t="s">
        <v>177</v>
      </c>
      <c r="E1" s="4" t="s">
        <v>3</v>
      </c>
      <c r="F1" s="8"/>
      <c r="G1" s="11" t="s">
        <v>4</v>
      </c>
    </row>
    <row r="2" spans="1:7" ht="51.75" customHeight="1" x14ac:dyDescent="0.35">
      <c r="A2" s="20" t="s">
        <v>5</v>
      </c>
      <c r="B2" s="21" t="s">
        <v>6</v>
      </c>
      <c r="C2" s="21" t="s">
        <v>7</v>
      </c>
      <c r="D2" s="23"/>
      <c r="E2" s="22">
        <v>3100000000</v>
      </c>
      <c r="F2" s="23"/>
      <c r="G2" s="25"/>
    </row>
    <row r="3" spans="1:7" ht="51.75" customHeight="1" x14ac:dyDescent="0.35">
      <c r="A3" s="20" t="s">
        <v>8</v>
      </c>
      <c r="B3" s="21"/>
      <c r="C3" s="21" t="s">
        <v>7</v>
      </c>
      <c r="D3" s="21"/>
      <c r="E3" s="22">
        <v>25000000</v>
      </c>
      <c r="F3" s="21"/>
      <c r="G3" s="26" t="s">
        <v>9</v>
      </c>
    </row>
    <row r="4" spans="1:7" ht="51.75" customHeight="1" x14ac:dyDescent="0.35">
      <c r="A4" s="20" t="s">
        <v>10</v>
      </c>
      <c r="B4" s="21"/>
      <c r="C4" s="21" t="s">
        <v>7</v>
      </c>
      <c r="D4" s="21"/>
      <c r="E4" s="22">
        <v>79500000</v>
      </c>
      <c r="F4" s="21"/>
      <c r="G4" s="26" t="s">
        <v>11</v>
      </c>
    </row>
    <row r="5" spans="1:7" ht="51.75" customHeight="1" x14ac:dyDescent="0.35">
      <c r="A5" s="20" t="s">
        <v>12</v>
      </c>
      <c r="B5" s="21"/>
      <c r="C5" s="21" t="s">
        <v>7</v>
      </c>
      <c r="D5" s="21"/>
      <c r="E5" s="22">
        <v>33000000</v>
      </c>
      <c r="F5" s="21"/>
      <c r="G5" s="26" t="s">
        <v>13</v>
      </c>
    </row>
    <row r="6" spans="1:7" ht="51.75" customHeight="1" x14ac:dyDescent="0.35">
      <c r="A6" s="20" t="s">
        <v>14</v>
      </c>
      <c r="B6" s="21"/>
      <c r="C6" s="21" t="s">
        <v>7</v>
      </c>
      <c r="D6" s="21"/>
      <c r="E6" s="22"/>
      <c r="F6" s="21"/>
      <c r="G6" s="25" t="s">
        <v>15</v>
      </c>
    </row>
    <row r="7" spans="1:7" ht="67.5" customHeight="1" x14ac:dyDescent="0.35">
      <c r="A7" s="20" t="s">
        <v>16</v>
      </c>
      <c r="B7" s="21" t="s">
        <v>17</v>
      </c>
      <c r="C7" s="21" t="s">
        <v>18</v>
      </c>
      <c r="D7" s="21"/>
      <c r="E7" s="22">
        <v>700000000</v>
      </c>
      <c r="F7" s="21"/>
      <c r="G7" s="25" t="s">
        <v>19</v>
      </c>
    </row>
    <row r="8" spans="1:7" ht="51.75" customHeight="1" x14ac:dyDescent="0.35">
      <c r="A8" s="9" t="s">
        <v>20</v>
      </c>
      <c r="B8" s="11"/>
      <c r="C8" s="11" t="s">
        <v>21</v>
      </c>
      <c r="D8" s="12">
        <v>405000000</v>
      </c>
      <c r="E8" s="12"/>
      <c r="F8" s="12"/>
      <c r="G8" s="13" t="s">
        <v>178</v>
      </c>
    </row>
    <row r="9" spans="1:7" ht="51.75" customHeight="1" x14ac:dyDescent="0.35">
      <c r="A9" s="9" t="s">
        <v>22</v>
      </c>
      <c r="B9" s="11"/>
      <c r="C9" s="11" t="s">
        <v>21</v>
      </c>
      <c r="D9" s="12">
        <v>2200000000</v>
      </c>
      <c r="E9" s="12"/>
      <c r="F9" s="12"/>
      <c r="G9" s="13" t="s">
        <v>23</v>
      </c>
    </row>
    <row r="10" spans="1:7" ht="51.75" customHeight="1" x14ac:dyDescent="0.35">
      <c r="A10" s="9"/>
      <c r="B10" s="11" t="s">
        <v>24</v>
      </c>
      <c r="C10" s="11" t="s">
        <v>21</v>
      </c>
      <c r="D10" s="12">
        <v>300000000</v>
      </c>
      <c r="E10" s="12"/>
      <c r="F10" s="12"/>
    </row>
    <row r="11" spans="1:7" ht="51.75" customHeight="1" x14ac:dyDescent="0.35">
      <c r="B11" s="11" t="s">
        <v>25</v>
      </c>
      <c r="C11" s="11" t="s">
        <v>21</v>
      </c>
      <c r="D11" s="12"/>
      <c r="E11" s="12"/>
      <c r="F11" s="12"/>
      <c r="G11" s="13" t="s">
        <v>141</v>
      </c>
    </row>
    <row r="12" spans="1:7" ht="77.25" customHeight="1" x14ac:dyDescent="0.35">
      <c r="A12" s="6" t="s">
        <v>26</v>
      </c>
      <c r="B12" s="11" t="s">
        <v>27</v>
      </c>
      <c r="C12" s="11" t="s">
        <v>21</v>
      </c>
      <c r="D12" s="12">
        <v>1550000000</v>
      </c>
      <c r="E12" s="12"/>
      <c r="F12" s="12"/>
      <c r="G12" s="13" t="s">
        <v>136</v>
      </c>
    </row>
    <row r="13" spans="1:7" ht="51.75" customHeight="1" x14ac:dyDescent="0.35">
      <c r="B13" s="11" t="s">
        <v>28</v>
      </c>
      <c r="C13" s="11" t="s">
        <v>21</v>
      </c>
      <c r="D13" s="12">
        <v>16000000000</v>
      </c>
      <c r="E13" s="12"/>
      <c r="F13" s="12"/>
    </row>
    <row r="14" spans="1:7" ht="51.75" customHeight="1" x14ac:dyDescent="0.35">
      <c r="B14" s="11" t="s">
        <v>29</v>
      </c>
      <c r="C14" s="11" t="s">
        <v>21</v>
      </c>
      <c r="D14" s="12">
        <v>1600000000</v>
      </c>
      <c r="E14" s="12"/>
      <c r="F14" s="12"/>
      <c r="G14" s="13" t="s">
        <v>140</v>
      </c>
    </row>
    <row r="15" spans="1:7" ht="51.75" customHeight="1" x14ac:dyDescent="0.35">
      <c r="B15" s="11" t="s">
        <v>30</v>
      </c>
      <c r="C15" s="11" t="s">
        <v>31</v>
      </c>
      <c r="D15" s="12">
        <v>1853000000</v>
      </c>
      <c r="F15" s="12"/>
    </row>
    <row r="16" spans="1:7" ht="51.75" customHeight="1" x14ac:dyDescent="0.35">
      <c r="A16" s="18" t="s">
        <v>32</v>
      </c>
      <c r="B16" s="11" t="s">
        <v>33</v>
      </c>
      <c r="C16" s="11" t="s">
        <v>31</v>
      </c>
      <c r="D16" s="19">
        <v>61000000</v>
      </c>
      <c r="F16" s="19"/>
    </row>
    <row r="17" spans="1:7" ht="51.75" customHeight="1" x14ac:dyDescent="0.35">
      <c r="A17" s="18"/>
      <c r="B17" s="11" t="s">
        <v>34</v>
      </c>
      <c r="C17" s="11" t="s">
        <v>31</v>
      </c>
      <c r="D17" s="12">
        <v>2542782000</v>
      </c>
      <c r="F17" s="12"/>
    </row>
    <row r="18" spans="1:7" ht="51.75" customHeight="1" x14ac:dyDescent="0.35">
      <c r="A18" s="18"/>
      <c r="B18" s="11" t="s">
        <v>35</v>
      </c>
      <c r="C18" s="11" t="s">
        <v>31</v>
      </c>
      <c r="D18" s="12">
        <v>4469372000</v>
      </c>
      <c r="F18" s="12"/>
    </row>
    <row r="19" spans="1:7" ht="51.75" customHeight="1" x14ac:dyDescent="0.35">
      <c r="A19" s="18"/>
      <c r="B19" s="11" t="s">
        <v>36</v>
      </c>
      <c r="C19" s="11" t="s">
        <v>31</v>
      </c>
      <c r="D19" s="12">
        <v>849000000</v>
      </c>
      <c r="F19" s="12"/>
    </row>
    <row r="20" spans="1:7" ht="51.75" customHeight="1" x14ac:dyDescent="0.35">
      <c r="A20" s="18"/>
      <c r="B20" s="11" t="s">
        <v>37</v>
      </c>
      <c r="C20" s="11" t="s">
        <v>31</v>
      </c>
      <c r="D20" s="12">
        <v>755000000</v>
      </c>
      <c r="F20" s="12"/>
    </row>
    <row r="21" spans="1:7" ht="51.75" customHeight="1" x14ac:dyDescent="0.35">
      <c r="A21" s="18"/>
      <c r="B21" s="11" t="s">
        <v>38</v>
      </c>
      <c r="C21" s="11" t="s">
        <v>31</v>
      </c>
      <c r="D21" s="12">
        <v>13846000</v>
      </c>
      <c r="F21" s="12"/>
    </row>
    <row r="22" spans="1:7" ht="51.75" customHeight="1" x14ac:dyDescent="0.35">
      <c r="A22" s="15" t="s">
        <v>39</v>
      </c>
      <c r="B22" s="16" t="s">
        <v>40</v>
      </c>
      <c r="C22" s="16" t="s">
        <v>31</v>
      </c>
      <c r="D22" s="17">
        <v>1420000000</v>
      </c>
      <c r="E22" s="17"/>
      <c r="F22" s="12"/>
    </row>
    <row r="23" spans="1:7" ht="51.75" customHeight="1" x14ac:dyDescent="0.35">
      <c r="A23" s="18"/>
      <c r="B23" s="11" t="s">
        <v>41</v>
      </c>
      <c r="C23" s="11" t="s">
        <v>31</v>
      </c>
      <c r="D23" s="19">
        <v>23200000</v>
      </c>
      <c r="E23" s="19"/>
      <c r="F23" s="19"/>
    </row>
    <row r="24" spans="1:7" ht="51.75" customHeight="1" x14ac:dyDescent="0.35">
      <c r="A24" s="18"/>
      <c r="B24" s="11" t="s">
        <v>42</v>
      </c>
      <c r="C24" s="11" t="s">
        <v>31</v>
      </c>
      <c r="D24" s="12">
        <v>11800000</v>
      </c>
      <c r="E24" s="12"/>
      <c r="F24" s="12"/>
    </row>
    <row r="25" spans="1:7" ht="51.75" customHeight="1" x14ac:dyDescent="0.35">
      <c r="A25" s="18"/>
      <c r="B25" s="11" t="s">
        <v>43</v>
      </c>
      <c r="C25" s="11" t="s">
        <v>31</v>
      </c>
      <c r="D25" s="12">
        <v>204000000</v>
      </c>
      <c r="E25" s="12"/>
      <c r="F25" s="12"/>
    </row>
    <row r="26" spans="1:7" ht="51.75" customHeight="1" x14ac:dyDescent="0.35">
      <c r="A26" s="9" t="s">
        <v>8</v>
      </c>
      <c r="B26" s="11" t="s">
        <v>44</v>
      </c>
      <c r="C26" s="11" t="s">
        <v>31</v>
      </c>
      <c r="D26" s="19">
        <v>50000000</v>
      </c>
      <c r="F26" s="19"/>
    </row>
    <row r="27" spans="1:7" ht="51.75" customHeight="1" x14ac:dyDescent="0.35">
      <c r="A27" s="14"/>
      <c r="B27" s="11" t="s">
        <v>45</v>
      </c>
      <c r="C27" s="11" t="s">
        <v>31</v>
      </c>
      <c r="D27" s="19">
        <v>50000000</v>
      </c>
      <c r="F27" s="19"/>
    </row>
    <row r="28" spans="1:7" ht="51.75" customHeight="1" x14ac:dyDescent="0.35">
      <c r="A28" s="9" t="s">
        <v>46</v>
      </c>
      <c r="B28" s="11" t="s">
        <v>47</v>
      </c>
      <c r="C28" s="11" t="s">
        <v>21</v>
      </c>
      <c r="D28" s="12">
        <v>6000000000</v>
      </c>
      <c r="E28" s="12"/>
      <c r="F28" s="12"/>
      <c r="G28" s="13" t="s">
        <v>134</v>
      </c>
    </row>
    <row r="29" spans="1:7" ht="51.75" customHeight="1" x14ac:dyDescent="0.35">
      <c r="A29" s="9"/>
      <c r="B29" s="11" t="s">
        <v>48</v>
      </c>
      <c r="C29" s="11" t="s">
        <v>21</v>
      </c>
      <c r="D29" s="12">
        <v>3100000000</v>
      </c>
      <c r="E29" s="12"/>
      <c r="F29" s="12"/>
      <c r="G29" s="13" t="s">
        <v>49</v>
      </c>
    </row>
    <row r="30" spans="1:7" ht="51.75" customHeight="1" x14ac:dyDescent="0.35">
      <c r="A30" s="9" t="s">
        <v>50</v>
      </c>
      <c r="B30" s="11" t="s">
        <v>51</v>
      </c>
      <c r="C30" s="11" t="s">
        <v>21</v>
      </c>
      <c r="D30" s="12">
        <v>127000000</v>
      </c>
      <c r="E30" s="12"/>
      <c r="F30" s="12"/>
      <c r="G30" s="13" t="s">
        <v>52</v>
      </c>
    </row>
    <row r="31" spans="1:7" ht="51.75" customHeight="1" x14ac:dyDescent="0.35">
      <c r="A31" s="9" t="s">
        <v>53</v>
      </c>
      <c r="B31" s="11"/>
      <c r="C31" s="11" t="s">
        <v>21</v>
      </c>
      <c r="D31" s="12">
        <v>2800000000</v>
      </c>
      <c r="E31" s="12"/>
      <c r="F31" s="12"/>
      <c r="G31" s="13" t="s">
        <v>54</v>
      </c>
    </row>
    <row r="32" spans="1:7" ht="51.75" customHeight="1" x14ac:dyDescent="0.35">
      <c r="A32" s="9"/>
      <c r="B32" s="11"/>
      <c r="C32" s="11"/>
      <c r="D32" s="12"/>
      <c r="E32" s="12"/>
      <c r="F32" s="12"/>
    </row>
    <row r="33" spans="1:7" ht="51.75" customHeight="1" x14ac:dyDescent="0.35">
      <c r="A33" s="9" t="s">
        <v>55</v>
      </c>
      <c r="B33" s="11"/>
      <c r="C33" s="11" t="s">
        <v>21</v>
      </c>
      <c r="D33" s="12">
        <v>634000000</v>
      </c>
      <c r="E33" s="12"/>
      <c r="F33" s="12"/>
      <c r="G33" s="13" t="s">
        <v>56</v>
      </c>
    </row>
    <row r="34" spans="1:7" ht="51.75" customHeight="1" x14ac:dyDescent="0.35">
      <c r="A34" s="9" t="s">
        <v>57</v>
      </c>
      <c r="B34" s="11"/>
      <c r="C34" s="11"/>
      <c r="D34" s="10"/>
      <c r="E34" s="12"/>
      <c r="F34" s="10"/>
    </row>
    <row r="35" spans="1:7" ht="51.75" customHeight="1" x14ac:dyDescent="0.35">
      <c r="A35" s="9"/>
      <c r="B35" s="11" t="s">
        <v>58</v>
      </c>
      <c r="C35" s="11" t="s">
        <v>21</v>
      </c>
      <c r="D35" s="12">
        <v>2833000000</v>
      </c>
      <c r="E35" s="12"/>
      <c r="F35" s="12"/>
      <c r="G35" s="13" t="s">
        <v>59</v>
      </c>
    </row>
    <row r="36" spans="1:7" ht="51.75" customHeight="1" x14ac:dyDescent="0.35">
      <c r="A36" s="9"/>
      <c r="B36" s="16" t="s">
        <v>60</v>
      </c>
      <c r="C36" s="11" t="s">
        <v>21</v>
      </c>
      <c r="D36" s="12">
        <v>1000000000</v>
      </c>
      <c r="E36" s="12"/>
      <c r="F36" s="12"/>
      <c r="G36" s="13" t="s">
        <v>137</v>
      </c>
    </row>
    <row r="37" spans="1:7" ht="51.75" customHeight="1" x14ac:dyDescent="0.35">
      <c r="A37" s="9"/>
      <c r="B37" s="11" t="s">
        <v>61</v>
      </c>
      <c r="C37" s="11" t="s">
        <v>21</v>
      </c>
      <c r="D37" s="12">
        <v>5000000</v>
      </c>
      <c r="E37" s="12"/>
      <c r="F37" s="12"/>
      <c r="G37" s="13" t="s">
        <v>138</v>
      </c>
    </row>
    <row r="38" spans="1:7" ht="51.75" customHeight="1" x14ac:dyDescent="0.35">
      <c r="A38" s="9" t="s">
        <v>62</v>
      </c>
      <c r="B38" s="11"/>
      <c r="C38" s="11" t="s">
        <v>21</v>
      </c>
      <c r="D38" s="12">
        <v>220000000</v>
      </c>
      <c r="E38" s="12"/>
      <c r="F38" s="12"/>
      <c r="G38" s="13" t="s">
        <v>139</v>
      </c>
    </row>
    <row r="39" spans="1:7" ht="51.75" customHeight="1" x14ac:dyDescent="0.35">
      <c r="A39" s="7" t="s">
        <v>63</v>
      </c>
      <c r="B39" s="11" t="s">
        <v>64</v>
      </c>
      <c r="C39" s="11" t="s">
        <v>21</v>
      </c>
      <c r="D39" s="12">
        <v>6509000000</v>
      </c>
      <c r="E39" s="12"/>
      <c r="F39" s="12"/>
      <c r="G39" s="13" t="s">
        <v>65</v>
      </c>
    </row>
    <row r="40" spans="1:7" ht="51.75" customHeight="1" x14ac:dyDescent="0.35">
      <c r="B40" s="11" t="s">
        <v>66</v>
      </c>
      <c r="C40" s="11" t="s">
        <v>21</v>
      </c>
      <c r="D40" s="12">
        <v>9000000000</v>
      </c>
      <c r="E40" s="12"/>
      <c r="F40" s="12"/>
    </row>
    <row r="41" spans="1:7" ht="51.75" customHeight="1" x14ac:dyDescent="0.35">
      <c r="B41" s="11" t="s">
        <v>67</v>
      </c>
      <c r="C41" s="11" t="s">
        <v>31</v>
      </c>
      <c r="D41" s="12"/>
      <c r="E41" s="12"/>
      <c r="F41" s="12"/>
      <c r="G41" s="13" t="s">
        <v>142</v>
      </c>
    </row>
    <row r="42" spans="1:7" ht="51.75" customHeight="1" x14ac:dyDescent="0.35">
      <c r="A42" s="7" t="s">
        <v>68</v>
      </c>
      <c r="B42" s="11" t="s">
        <v>69</v>
      </c>
      <c r="C42" s="11" t="s">
        <v>31</v>
      </c>
      <c r="D42" s="12">
        <v>50000000</v>
      </c>
      <c r="F42" s="12"/>
    </row>
    <row r="43" spans="1:7" ht="51.75" customHeight="1" x14ac:dyDescent="0.35">
      <c r="B43" s="11" t="s">
        <v>70</v>
      </c>
      <c r="C43" s="11" t="s">
        <v>31</v>
      </c>
      <c r="D43" s="19">
        <v>850000000</v>
      </c>
      <c r="F43" s="19"/>
    </row>
    <row r="44" spans="1:7" ht="51.75" customHeight="1" x14ac:dyDescent="0.35">
      <c r="A44" s="9" t="s">
        <v>71</v>
      </c>
      <c r="B44" s="11" t="s">
        <v>72</v>
      </c>
      <c r="C44" s="11" t="s">
        <v>31</v>
      </c>
      <c r="D44" s="12">
        <v>400000000</v>
      </c>
      <c r="F44" s="12"/>
    </row>
  </sheetData>
  <hyperlinks>
    <hyperlink ref="E1" r:id="rId1" xr:uid="{EFCB3D42-6C75-45E4-9A0A-A31CF22F5CBC}"/>
    <hyperlink ref="G5" r:id="rId2" xr:uid="{381757DA-2CB7-41C2-B67C-4F8CB9AA444B}"/>
    <hyperlink ref="G4" r:id="rId3" display="Reported by The Hill 6/18/24)" xr:uid="{33182F4D-AB58-4698-9659-9294CA69A143}"/>
    <hyperlink ref="G3" r:id="rId4" xr:uid="{7B6FB785-EE12-4E18-96FC-CFE57441BF1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67518-6AC6-4F66-95A0-EAF6E0BB386D}">
  <dimension ref="B2:D104"/>
  <sheetViews>
    <sheetView workbookViewId="0"/>
  </sheetViews>
  <sheetFormatPr defaultColWidth="32" defaultRowHeight="14.5" x14ac:dyDescent="0.35"/>
  <cols>
    <col min="1" max="1" width="21.1796875" customWidth="1"/>
    <col min="2" max="2" width="44.1796875" customWidth="1"/>
  </cols>
  <sheetData>
    <row r="2" spans="2:4" x14ac:dyDescent="0.35">
      <c r="B2" s="47" t="s">
        <v>190</v>
      </c>
    </row>
    <row r="3" spans="2:4" x14ac:dyDescent="0.35">
      <c r="B3" t="s">
        <v>264</v>
      </c>
    </row>
    <row r="5" spans="2:4" x14ac:dyDescent="0.35">
      <c r="B5" s="47" t="s">
        <v>179</v>
      </c>
    </row>
    <row r="6" spans="2:4" x14ac:dyDescent="0.35">
      <c r="B6" t="s">
        <v>182</v>
      </c>
      <c r="C6" s="48">
        <v>161000000</v>
      </c>
      <c r="D6" t="s">
        <v>180</v>
      </c>
    </row>
    <row r="7" spans="2:4" x14ac:dyDescent="0.35">
      <c r="B7" t="s">
        <v>183</v>
      </c>
      <c r="C7" s="48">
        <v>50000000</v>
      </c>
      <c r="D7" t="s">
        <v>181</v>
      </c>
    </row>
    <row r="8" spans="2:4" x14ac:dyDescent="0.35">
      <c r="B8" t="s">
        <v>184</v>
      </c>
      <c r="C8" s="48">
        <v>10000000</v>
      </c>
      <c r="D8" t="s">
        <v>185</v>
      </c>
    </row>
    <row r="9" spans="2:4" x14ac:dyDescent="0.35">
      <c r="B9" t="s">
        <v>233</v>
      </c>
      <c r="C9" s="48">
        <v>405000000</v>
      </c>
      <c r="D9" t="s">
        <v>165</v>
      </c>
    </row>
    <row r="10" spans="2:4" x14ac:dyDescent="0.35">
      <c r="B10" t="s">
        <v>234</v>
      </c>
      <c r="C10" s="48">
        <v>12000000</v>
      </c>
      <c r="D10" t="s">
        <v>166</v>
      </c>
    </row>
    <row r="11" spans="2:4" x14ac:dyDescent="0.35">
      <c r="C11" s="48"/>
    </row>
    <row r="12" spans="2:4" x14ac:dyDescent="0.35">
      <c r="B12" s="47" t="s">
        <v>187</v>
      </c>
      <c r="C12" s="48"/>
    </row>
    <row r="13" spans="2:4" x14ac:dyDescent="0.35">
      <c r="B13" t="s">
        <v>188</v>
      </c>
      <c r="C13" s="48">
        <v>510000000</v>
      </c>
      <c r="D13" t="s">
        <v>189</v>
      </c>
    </row>
    <row r="14" spans="2:4" x14ac:dyDescent="0.35">
      <c r="B14" t="s">
        <v>191</v>
      </c>
      <c r="C14" s="48">
        <v>40000000</v>
      </c>
      <c r="D14" t="s">
        <v>192</v>
      </c>
    </row>
    <row r="15" spans="2:4" x14ac:dyDescent="0.35">
      <c r="B15" t="s">
        <v>193</v>
      </c>
      <c r="C15" s="48">
        <v>600000000</v>
      </c>
      <c r="D15" t="s">
        <v>194</v>
      </c>
    </row>
    <row r="16" spans="2:4" x14ac:dyDescent="0.35">
      <c r="C16" s="48"/>
    </row>
    <row r="17" spans="2:4" x14ac:dyDescent="0.35">
      <c r="B17" s="47" t="s">
        <v>227</v>
      </c>
      <c r="C17" s="48"/>
    </row>
    <row r="18" spans="2:4" x14ac:dyDescent="0.35">
      <c r="B18" t="s">
        <v>228</v>
      </c>
      <c r="C18" s="48">
        <v>30000000</v>
      </c>
      <c r="D18" t="s">
        <v>174</v>
      </c>
    </row>
    <row r="19" spans="2:4" x14ac:dyDescent="0.35">
      <c r="C19" s="48"/>
    </row>
    <row r="20" spans="2:4" x14ac:dyDescent="0.35">
      <c r="C20" s="48"/>
    </row>
    <row r="21" spans="2:4" x14ac:dyDescent="0.35">
      <c r="B21" s="47" t="s">
        <v>247</v>
      </c>
      <c r="C21" s="48"/>
    </row>
    <row r="22" spans="2:4" x14ac:dyDescent="0.35">
      <c r="B22" t="s">
        <v>248</v>
      </c>
      <c r="C22" s="48">
        <v>405000000</v>
      </c>
      <c r="D22" t="s">
        <v>249</v>
      </c>
    </row>
    <row r="23" spans="2:4" x14ac:dyDescent="0.35">
      <c r="C23" s="48"/>
    </row>
    <row r="24" spans="2:4" x14ac:dyDescent="0.35">
      <c r="B24" s="49" t="s">
        <v>257</v>
      </c>
      <c r="C24" s="48"/>
    </row>
    <row r="25" spans="2:4" x14ac:dyDescent="0.35">
      <c r="B25" t="s">
        <v>225</v>
      </c>
      <c r="C25" s="48">
        <v>15000000</v>
      </c>
      <c r="D25" t="s">
        <v>176</v>
      </c>
    </row>
    <row r="26" spans="2:4" x14ac:dyDescent="0.35">
      <c r="C26" s="48"/>
    </row>
    <row r="27" spans="2:4" x14ac:dyDescent="0.35">
      <c r="B27" s="47" t="s">
        <v>245</v>
      </c>
      <c r="C27" s="48"/>
    </row>
    <row r="28" spans="2:4" x14ac:dyDescent="0.35">
      <c r="B28" t="s">
        <v>154</v>
      </c>
      <c r="C28" s="48">
        <v>750000</v>
      </c>
      <c r="D28" t="s">
        <v>155</v>
      </c>
    </row>
    <row r="29" spans="2:4" x14ac:dyDescent="0.35">
      <c r="B29" t="s">
        <v>157</v>
      </c>
      <c r="C29" s="48">
        <v>1250000</v>
      </c>
      <c r="D29" t="s">
        <v>156</v>
      </c>
    </row>
    <row r="30" spans="2:4" x14ac:dyDescent="0.35">
      <c r="C30" s="48"/>
    </row>
    <row r="31" spans="2:4" x14ac:dyDescent="0.35">
      <c r="C31" s="48"/>
    </row>
    <row r="32" spans="2:4" x14ac:dyDescent="0.35">
      <c r="B32" s="47" t="s">
        <v>242</v>
      </c>
      <c r="C32" s="48"/>
    </row>
    <row r="33" spans="2:4" x14ac:dyDescent="0.35">
      <c r="B33" t="s">
        <v>243</v>
      </c>
      <c r="C33" s="48">
        <v>160000000</v>
      </c>
      <c r="D33" t="s">
        <v>143</v>
      </c>
    </row>
    <row r="34" spans="2:4" x14ac:dyDescent="0.35">
      <c r="B34" t="s">
        <v>144</v>
      </c>
      <c r="C34" s="48">
        <v>68000000</v>
      </c>
      <c r="D34" t="s">
        <v>145</v>
      </c>
    </row>
    <row r="35" spans="2:4" x14ac:dyDescent="0.35">
      <c r="B35" t="s">
        <v>146</v>
      </c>
      <c r="C35" s="48">
        <v>144000000</v>
      </c>
      <c r="D35" t="s">
        <v>147</v>
      </c>
    </row>
    <row r="36" spans="2:4" x14ac:dyDescent="0.35">
      <c r="B36" t="s">
        <v>148</v>
      </c>
      <c r="C36" s="48">
        <v>181000000</v>
      </c>
      <c r="D36" t="s">
        <v>149</v>
      </c>
    </row>
    <row r="37" spans="2:4" x14ac:dyDescent="0.35">
      <c r="B37" t="s">
        <v>150</v>
      </c>
      <c r="C37" s="48">
        <v>19000000</v>
      </c>
      <c r="D37" t="s">
        <v>151</v>
      </c>
    </row>
    <row r="38" spans="2:4" x14ac:dyDescent="0.35">
      <c r="B38" t="s">
        <v>152</v>
      </c>
      <c r="C38" s="48">
        <v>111000000</v>
      </c>
      <c r="D38" t="s">
        <v>153</v>
      </c>
    </row>
    <row r="39" spans="2:4" x14ac:dyDescent="0.35">
      <c r="C39" s="48"/>
    </row>
    <row r="40" spans="2:4" x14ac:dyDescent="0.35">
      <c r="B40" s="47" t="s">
        <v>230</v>
      </c>
      <c r="C40" s="48"/>
    </row>
    <row r="41" spans="2:4" x14ac:dyDescent="0.35">
      <c r="B41" t="s">
        <v>231</v>
      </c>
      <c r="C41" s="48">
        <v>40000000</v>
      </c>
      <c r="D41" t="s">
        <v>167</v>
      </c>
    </row>
    <row r="42" spans="2:4" x14ac:dyDescent="0.35">
      <c r="B42" t="s">
        <v>232</v>
      </c>
      <c r="C42" s="48">
        <v>7100000</v>
      </c>
      <c r="D42" t="s">
        <v>168</v>
      </c>
    </row>
    <row r="43" spans="2:4" x14ac:dyDescent="0.35">
      <c r="C43" s="48"/>
    </row>
    <row r="44" spans="2:4" x14ac:dyDescent="0.35">
      <c r="C44" s="48"/>
    </row>
    <row r="45" spans="2:4" x14ac:dyDescent="0.35">
      <c r="B45" s="47" t="s">
        <v>244</v>
      </c>
      <c r="C45" s="48"/>
    </row>
    <row r="46" spans="2:4" x14ac:dyDescent="0.35">
      <c r="B46" t="s">
        <v>226</v>
      </c>
      <c r="C46" s="48">
        <v>19600000</v>
      </c>
      <c r="D46" t="s">
        <v>175</v>
      </c>
    </row>
    <row r="47" spans="2:4" x14ac:dyDescent="0.35">
      <c r="B47" t="s">
        <v>235</v>
      </c>
      <c r="C47" s="48">
        <v>76000000</v>
      </c>
      <c r="D47" t="s">
        <v>159</v>
      </c>
    </row>
    <row r="48" spans="2:4" x14ac:dyDescent="0.35">
      <c r="B48" t="s">
        <v>236</v>
      </c>
      <c r="C48" s="48">
        <v>29000000</v>
      </c>
      <c r="D48" t="s">
        <v>158</v>
      </c>
    </row>
    <row r="49" spans="2:4" x14ac:dyDescent="0.35">
      <c r="B49" t="s">
        <v>237</v>
      </c>
      <c r="C49" s="48">
        <v>111000000</v>
      </c>
      <c r="D49" t="s">
        <v>160</v>
      </c>
    </row>
    <row r="50" spans="2:4" x14ac:dyDescent="0.35">
      <c r="B50" t="s">
        <v>238</v>
      </c>
      <c r="C50" s="48">
        <v>375000000</v>
      </c>
      <c r="D50" t="s">
        <v>161</v>
      </c>
    </row>
    <row r="51" spans="2:4" x14ac:dyDescent="0.35">
      <c r="B51" t="s">
        <v>239</v>
      </c>
      <c r="C51" s="48">
        <v>20000000</v>
      </c>
      <c r="D51" t="s">
        <v>162</v>
      </c>
    </row>
    <row r="52" spans="2:4" x14ac:dyDescent="0.35">
      <c r="B52" t="s">
        <v>240</v>
      </c>
      <c r="C52" s="48">
        <v>11000000</v>
      </c>
      <c r="D52" t="s">
        <v>163</v>
      </c>
    </row>
    <row r="53" spans="2:4" x14ac:dyDescent="0.35">
      <c r="B53" t="s">
        <v>241</v>
      </c>
      <c r="C53" s="48">
        <v>15000000</v>
      </c>
      <c r="D53" t="s">
        <v>164</v>
      </c>
    </row>
    <row r="54" spans="2:4" x14ac:dyDescent="0.35">
      <c r="C54" s="48"/>
    </row>
    <row r="55" spans="2:4" x14ac:dyDescent="0.35">
      <c r="B55" s="47" t="s">
        <v>39</v>
      </c>
      <c r="C55" s="48"/>
    </row>
    <row r="56" spans="2:4" x14ac:dyDescent="0.35">
      <c r="B56" t="s">
        <v>195</v>
      </c>
      <c r="C56" s="48">
        <v>31500000</v>
      </c>
      <c r="D56" t="s">
        <v>196</v>
      </c>
    </row>
    <row r="57" spans="2:4" x14ac:dyDescent="0.35">
      <c r="C57" s="48"/>
    </row>
    <row r="58" spans="2:4" x14ac:dyDescent="0.35">
      <c r="B58" s="47" t="s">
        <v>202</v>
      </c>
      <c r="C58" s="48"/>
    </row>
    <row r="59" spans="2:4" x14ac:dyDescent="0.35">
      <c r="B59" t="s">
        <v>203</v>
      </c>
      <c r="C59" s="48">
        <v>21000000</v>
      </c>
      <c r="D59" t="s">
        <v>201</v>
      </c>
    </row>
    <row r="60" spans="2:4" x14ac:dyDescent="0.35">
      <c r="C60" s="48"/>
    </row>
    <row r="61" spans="2:4" x14ac:dyDescent="0.35">
      <c r="B61" s="47" t="s">
        <v>197</v>
      </c>
      <c r="C61" s="48"/>
    </row>
    <row r="62" spans="2:4" x14ac:dyDescent="0.35">
      <c r="B62" t="s">
        <v>198</v>
      </c>
      <c r="C62" s="48">
        <v>296600000</v>
      </c>
      <c r="D62" t="s">
        <v>199</v>
      </c>
    </row>
    <row r="63" spans="2:4" x14ac:dyDescent="0.35">
      <c r="B63" t="s">
        <v>200</v>
      </c>
      <c r="C63" s="48">
        <v>180000000</v>
      </c>
      <c r="D63" t="s">
        <v>201</v>
      </c>
    </row>
    <row r="64" spans="2:4" x14ac:dyDescent="0.35">
      <c r="B64" s="47"/>
      <c r="C64" s="48"/>
    </row>
    <row r="65" spans="2:4" x14ac:dyDescent="0.35">
      <c r="B65" s="47" t="s">
        <v>246</v>
      </c>
      <c r="C65" s="48"/>
    </row>
    <row r="66" spans="2:4" x14ac:dyDescent="0.35">
      <c r="B66" t="s">
        <v>170</v>
      </c>
      <c r="C66" s="48">
        <v>76000000</v>
      </c>
      <c r="D66" t="s">
        <v>171</v>
      </c>
    </row>
    <row r="67" spans="2:4" x14ac:dyDescent="0.35">
      <c r="B67" t="s">
        <v>172</v>
      </c>
      <c r="C67" s="48">
        <v>14000000</v>
      </c>
      <c r="D67" t="s">
        <v>173</v>
      </c>
    </row>
    <row r="69" spans="2:4" x14ac:dyDescent="0.35">
      <c r="C69" s="48"/>
    </row>
    <row r="70" spans="2:4" x14ac:dyDescent="0.35">
      <c r="B70" s="47" t="s">
        <v>68</v>
      </c>
      <c r="C70" s="48"/>
    </row>
    <row r="71" spans="2:4" x14ac:dyDescent="0.35">
      <c r="B71" t="s">
        <v>250</v>
      </c>
      <c r="C71" s="48">
        <v>310000000</v>
      </c>
      <c r="D71" t="s">
        <v>251</v>
      </c>
    </row>
    <row r="72" spans="2:4" x14ac:dyDescent="0.35">
      <c r="C72" s="48"/>
    </row>
    <row r="73" spans="2:4" x14ac:dyDescent="0.35">
      <c r="B73" s="47" t="s">
        <v>265</v>
      </c>
      <c r="C73" s="51">
        <f>SUM(C2:C72)</f>
        <v>4555800000</v>
      </c>
    </row>
    <row r="79" spans="2:4" x14ac:dyDescent="0.35">
      <c r="B79" s="47" t="s">
        <v>57</v>
      </c>
    </row>
    <row r="80" spans="2:4" x14ac:dyDescent="0.35">
      <c r="B80" t="s">
        <v>258</v>
      </c>
      <c r="C80" s="48">
        <v>2833000000</v>
      </c>
      <c r="D80" t="s">
        <v>186</v>
      </c>
    </row>
    <row r="81" spans="2:4" x14ac:dyDescent="0.35">
      <c r="B81" t="s">
        <v>259</v>
      </c>
      <c r="C81" s="48" t="s">
        <v>260</v>
      </c>
    </row>
    <row r="82" spans="2:4" x14ac:dyDescent="0.35">
      <c r="C82" s="48"/>
    </row>
    <row r="83" spans="2:4" x14ac:dyDescent="0.35">
      <c r="C83" s="48"/>
    </row>
    <row r="84" spans="2:4" x14ac:dyDescent="0.35">
      <c r="B84" s="47" t="s">
        <v>252</v>
      </c>
      <c r="C84" s="48"/>
    </row>
    <row r="85" spans="2:4" x14ac:dyDescent="0.35">
      <c r="B85" t="s">
        <v>253</v>
      </c>
      <c r="C85" s="48">
        <v>2800000000</v>
      </c>
      <c r="D85" t="s">
        <v>254</v>
      </c>
    </row>
    <row r="86" spans="2:4" x14ac:dyDescent="0.35">
      <c r="B86" t="s">
        <v>261</v>
      </c>
      <c r="C86" s="48"/>
    </row>
    <row r="87" spans="2:4" x14ac:dyDescent="0.35">
      <c r="B87" t="s">
        <v>255</v>
      </c>
      <c r="C87" s="48">
        <v>634000000</v>
      </c>
      <c r="D87" t="s">
        <v>256</v>
      </c>
    </row>
    <row r="88" spans="2:4" x14ac:dyDescent="0.35">
      <c r="B88" t="s">
        <v>262</v>
      </c>
    </row>
    <row r="90" spans="2:4" x14ac:dyDescent="0.35">
      <c r="B90" s="47" t="s">
        <v>169</v>
      </c>
    </row>
    <row r="91" spans="2:4" x14ac:dyDescent="0.35">
      <c r="B91" t="s">
        <v>229</v>
      </c>
      <c r="C91" s="48">
        <v>127000000</v>
      </c>
      <c r="D91" s="50" t="s">
        <v>263</v>
      </c>
    </row>
    <row r="94" spans="2:4" x14ac:dyDescent="0.35">
      <c r="B94" s="47" t="s">
        <v>204</v>
      </c>
      <c r="C94" s="48"/>
    </row>
    <row r="95" spans="2:4" x14ac:dyDescent="0.35">
      <c r="B95" t="s">
        <v>205</v>
      </c>
      <c r="C95" s="48">
        <v>343631976</v>
      </c>
      <c r="D95" t="s">
        <v>208</v>
      </c>
    </row>
    <row r="96" spans="2:4" x14ac:dyDescent="0.35">
      <c r="B96" t="s">
        <v>206</v>
      </c>
      <c r="C96" s="48">
        <v>1291619088</v>
      </c>
      <c r="D96" t="s">
        <v>209</v>
      </c>
    </row>
    <row r="97" spans="2:4" x14ac:dyDescent="0.35">
      <c r="B97" t="s">
        <v>207</v>
      </c>
      <c r="C97" s="48">
        <v>290122405</v>
      </c>
      <c r="D97" t="s">
        <v>210</v>
      </c>
    </row>
    <row r="98" spans="2:4" x14ac:dyDescent="0.35">
      <c r="B98" t="s">
        <v>211</v>
      </c>
      <c r="C98" s="48">
        <v>37994000</v>
      </c>
      <c r="D98" t="s">
        <v>213</v>
      </c>
    </row>
    <row r="99" spans="2:4" x14ac:dyDescent="0.35">
      <c r="B99" t="s">
        <v>212</v>
      </c>
      <c r="C99" s="48">
        <v>119398000</v>
      </c>
      <c r="D99" t="s">
        <v>214</v>
      </c>
    </row>
    <row r="100" spans="2:4" x14ac:dyDescent="0.35">
      <c r="B100" t="s">
        <v>215</v>
      </c>
      <c r="C100" s="48">
        <v>97420000</v>
      </c>
      <c r="D100" t="s">
        <v>216</v>
      </c>
    </row>
    <row r="101" spans="2:4" x14ac:dyDescent="0.35">
      <c r="B101" t="s">
        <v>217</v>
      </c>
      <c r="C101" s="48">
        <v>1224771000</v>
      </c>
      <c r="D101" t="s">
        <v>221</v>
      </c>
    </row>
    <row r="102" spans="2:4" x14ac:dyDescent="0.35">
      <c r="B102" t="s">
        <v>218</v>
      </c>
      <c r="C102" s="48">
        <v>71197000</v>
      </c>
      <c r="D102" t="s">
        <v>222</v>
      </c>
    </row>
    <row r="103" spans="2:4" x14ac:dyDescent="0.35">
      <c r="B103" t="s">
        <v>219</v>
      </c>
      <c r="C103" s="48">
        <v>16500000</v>
      </c>
      <c r="D103" t="s">
        <v>223</v>
      </c>
    </row>
    <row r="104" spans="2:4" x14ac:dyDescent="0.35">
      <c r="B104" t="s">
        <v>220</v>
      </c>
      <c r="C104" s="48">
        <v>27399000</v>
      </c>
      <c r="D104" t="s">
        <v>224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489f7b2-ec02-4ba4-974c-6c8a70a3c800">
      <Terms xmlns="http://schemas.microsoft.com/office/infopath/2007/PartnerControls"/>
    </lcf76f155ced4ddcb4097134ff3c332f>
    <TaxCatchAll xmlns="6dc47208-4250-46d7-9af4-62a3bec0d10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FA67ABEBBC41B4F97CB9C8D773636AE" ma:contentTypeVersion="14" ma:contentTypeDescription="Create a new document." ma:contentTypeScope="" ma:versionID="23369722fa6e1f368e7555e7eda52001">
  <xsd:schema xmlns:xsd="http://www.w3.org/2001/XMLSchema" xmlns:xs="http://www.w3.org/2001/XMLSchema" xmlns:p="http://schemas.microsoft.com/office/2006/metadata/properties" xmlns:ns2="0489f7b2-ec02-4ba4-974c-6c8a70a3c800" xmlns:ns3="6dc47208-4250-46d7-9af4-62a3bec0d10c" targetNamespace="http://schemas.microsoft.com/office/2006/metadata/properties" ma:root="true" ma:fieldsID="08163d619a45b01915da85a231e6cd2b" ns2:_="" ns3:_="">
    <xsd:import namespace="0489f7b2-ec02-4ba4-974c-6c8a70a3c800"/>
    <xsd:import namespace="6dc47208-4250-46d7-9af4-62a3bec0d1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ObjectDetectorVersions"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89f7b2-ec02-4ba4-974c-6c8a70a3c8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d80b978-0cee-44b4-a711-aa056bfb680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dc47208-4250-46d7-9af4-62a3bec0d1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84a6184-dd8e-468a-80fd-f2d7fa3fbb03}" ma:internalName="TaxCatchAll" ma:showField="CatchAllData" ma:web="6dc47208-4250-46d7-9af4-62a3bec0d10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4179C6-3F23-4064-9C64-7B1AC22EF008}">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terms/"/>
    <ds:schemaRef ds:uri="1f5d03c6-6d61-4673-8e24-28e0a7c227b1"/>
    <ds:schemaRef ds:uri="http://schemas.openxmlformats.org/package/2006/metadata/core-properties"/>
    <ds:schemaRef ds:uri="d3c5ecf5-7a2e-452f-ae6b-8d8050034b42"/>
    <ds:schemaRef ds:uri="http://www.w3.org/XML/1998/namespace"/>
    <ds:schemaRef ds:uri="http://purl.org/dc/dcmitype/"/>
  </ds:schemaRefs>
</ds:datastoreItem>
</file>

<file path=customXml/itemProps2.xml><?xml version="1.0" encoding="utf-8"?>
<ds:datastoreItem xmlns:ds="http://schemas.openxmlformats.org/officeDocument/2006/customXml" ds:itemID="{50F09E3B-CC3A-4544-ADE8-815F1D44B898}">
  <ds:schemaRefs>
    <ds:schemaRef ds:uri="http://schemas.microsoft.com/sharepoint/v3/contenttype/forms"/>
  </ds:schemaRefs>
</ds:datastoreItem>
</file>

<file path=customXml/itemProps3.xml><?xml version="1.0" encoding="utf-8"?>
<ds:datastoreItem xmlns:ds="http://schemas.openxmlformats.org/officeDocument/2006/customXml" ds:itemID="{244CD22C-5F18-4251-B85B-2DE67154A9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Defense (Sen. Approps)</vt:lpstr>
      <vt:lpstr>Non-Defense unfunded</vt:lpstr>
      <vt:lpstr>Specific Natural Disaster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Joshua Sewell</dc:creator>
  <cp:keywords/>
  <dc:description/>
  <cp:lastModifiedBy>Ike Obi</cp:lastModifiedBy>
  <cp:revision/>
  <dcterms:created xsi:type="dcterms:W3CDTF">2024-07-10T18:45:12Z</dcterms:created>
  <dcterms:modified xsi:type="dcterms:W3CDTF">2024-11-01T17:24:52Z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0x010100AFA67ABEBBC41B4F97CB9C8D773636AE</vt:lpwstr>
  </property>
  <property fmtid="{D5CDD505-2E9C-101B-9397-08002B2CF9AE}" pid="3" name="MediaServiceImageTags">
    <vt:lpwstr/>
  </property>
</Properties>
</file>